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slicers/slicer1.xml" ContentType="application/vnd.ms-excel.slicer+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hidePivotFieldList="1" defaultThemeVersion="166925"/>
  <mc:AlternateContent xmlns:mc="http://schemas.openxmlformats.org/markup-compatibility/2006">
    <mc:Choice Requires="x15">
      <x15ac:absPath xmlns:x15ac="http://schemas.microsoft.com/office/spreadsheetml/2010/11/ac" url="C:\Users\risha\Desktop\Code Playground\Data Viz center\Finance Tracker with Animated Dashboard\"/>
    </mc:Choice>
  </mc:AlternateContent>
  <xr:revisionPtr revIDLastSave="0" documentId="13_ncr:1_{5FD669B3-3D6B-4705-824D-A642A6939FF2}" xr6:coauthVersionLast="47" xr6:coauthVersionMax="47" xr10:uidLastSave="{00000000-0000-0000-0000-000000000000}"/>
  <bookViews>
    <workbookView xWindow="-110" yWindow="-110" windowWidth="19420" windowHeight="10420" activeTab="1" xr2:uid="{0A58164B-DB3C-8C47-8D7F-DF7AA453A30A}"/>
  </bookViews>
  <sheets>
    <sheet name="Pivot Tables" sheetId="1" r:id="rId1"/>
    <sheet name="Income &amp; Expenses" sheetId="2" r:id="rId2"/>
    <sheet name="Assets and Goals" sheetId="4" r:id="rId3"/>
    <sheet name="Dashboard" sheetId="6" r:id="rId4"/>
  </sheets>
  <definedNames>
    <definedName name="_xlcn.WorksheetConnection_AnimatedDashboardDatasetsAutoRecovered.xlsxTable13" hidden="1">Table13[]</definedName>
    <definedName name="Slicer_Month">#N/A</definedName>
    <definedName name="Slicer_Month1">#N/A</definedName>
  </definedNames>
  <calcPr calcId="191029"/>
  <pivotCaches>
    <pivotCache cacheId="0"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7"/>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3" name="Table13" connection="WorksheetConnection_Animated Dashboard - Datasets(AutoRecovered).xlsx!Table13"/>
        </x15:modelTables>
      </x15:dataModel>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I8" i="1" l="1"/>
  <c r="I7" i="1"/>
  <c r="I6" i="1"/>
  <c r="I5" i="1"/>
  <c r="C7" i="1"/>
  <c r="C6" i="1"/>
  <c r="C5" i="1"/>
  <c r="AK17" i="1"/>
  <c r="AK14" i="1" s="1"/>
  <c r="AC15" i="1"/>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0" i="2"/>
  <c r="K91" i="2"/>
  <c r="K92" i="2"/>
  <c r="K93" i="2"/>
  <c r="K94" i="2"/>
  <c r="K95" i="2"/>
  <c r="K96" i="2"/>
  <c r="K97" i="2"/>
  <c r="K98" i="2"/>
  <c r="K99" i="2"/>
  <c r="K100" i="2"/>
  <c r="K101" i="2"/>
  <c r="K102" i="2"/>
  <c r="K103" i="2"/>
  <c r="K104" i="2"/>
  <c r="K105" i="2"/>
  <c r="K106" i="2"/>
  <c r="K10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7" i="2"/>
  <c r="K148" i="2"/>
  <c r="K149" i="2"/>
  <c r="K150" i="2"/>
  <c r="K151" i="2"/>
  <c r="K152" i="2"/>
  <c r="K153" i="2"/>
  <c r="K154" i="2"/>
  <c r="K155" i="2"/>
  <c r="K156" i="2"/>
  <c r="K157" i="2"/>
  <c r="K158" i="2"/>
  <c r="K159" i="2"/>
  <c r="K160" i="2"/>
  <c r="K161" i="2"/>
  <c r="K162" i="2"/>
  <c r="K163" i="2"/>
  <c r="K164" i="2"/>
  <c r="K165" i="2"/>
  <c r="K166" i="2"/>
  <c r="K167" i="2"/>
  <c r="K168" i="2"/>
  <c r="K169" i="2"/>
  <c r="K170" i="2"/>
  <c r="K171" i="2"/>
  <c r="K172" i="2"/>
  <c r="K173" i="2"/>
  <c r="K174" i="2"/>
  <c r="K175" i="2"/>
  <c r="K176" i="2"/>
  <c r="K177" i="2"/>
  <c r="K178" i="2"/>
  <c r="K179" i="2"/>
  <c r="K180" i="2"/>
  <c r="K181" i="2"/>
  <c r="K182" i="2"/>
  <c r="K183" i="2"/>
  <c r="K184" i="2"/>
  <c r="K185" i="2"/>
  <c r="K186" i="2"/>
  <c r="K187" i="2"/>
  <c r="K188" i="2"/>
  <c r="K189" i="2"/>
  <c r="K190" i="2"/>
  <c r="K191" i="2"/>
  <c r="K192" i="2"/>
  <c r="K193" i="2"/>
  <c r="K194" i="2"/>
  <c r="K195" i="2"/>
  <c r="K196" i="2"/>
  <c r="K197" i="2"/>
  <c r="K198" i="2"/>
  <c r="K199" i="2"/>
  <c r="K200" i="2"/>
  <c r="K201" i="2"/>
  <c r="K202" i="2"/>
  <c r="K203" i="2"/>
  <c r="K204" i="2"/>
  <c r="K205" i="2"/>
  <c r="K206" i="2"/>
  <c r="K207" i="2"/>
  <c r="K208" i="2"/>
  <c r="K209" i="2"/>
  <c r="K210" i="2"/>
  <c r="K211" i="2"/>
  <c r="K212" i="2"/>
  <c r="K213" i="2"/>
  <c r="K214" i="2"/>
  <c r="K215" i="2"/>
  <c r="K216" i="2"/>
  <c r="K217" i="2"/>
  <c r="K218" i="2"/>
  <c r="K219" i="2"/>
  <c r="K220" i="2"/>
  <c r="K221" i="2"/>
  <c r="K222" i="2"/>
  <c r="K223" i="2"/>
  <c r="K224" i="2"/>
  <c r="K225" i="2"/>
  <c r="K226" i="2"/>
  <c r="K227" i="2"/>
  <c r="K228" i="2"/>
  <c r="K229" i="2"/>
  <c r="K230" i="2"/>
  <c r="K231" i="2"/>
  <c r="K232" i="2"/>
  <c r="K233" i="2"/>
  <c r="K234" i="2"/>
  <c r="K235" i="2"/>
  <c r="K236" i="2"/>
  <c r="K237" i="2"/>
  <c r="K238" i="2"/>
  <c r="K239" i="2"/>
  <c r="K240" i="2"/>
  <c r="K241" i="2"/>
  <c r="K242" i="2"/>
  <c r="K243" i="2"/>
  <c r="K244" i="2"/>
  <c r="K245" i="2"/>
  <c r="K246" i="2"/>
  <c r="K247" i="2"/>
  <c r="K248" i="2"/>
  <c r="K249" i="2"/>
  <c r="K250" i="2"/>
  <c r="K251" i="2"/>
  <c r="K252" i="2"/>
  <c r="K253" i="2"/>
  <c r="K254" i="2"/>
  <c r="K255" i="2"/>
  <c r="K256" i="2"/>
  <c r="K257" i="2"/>
  <c r="K258" i="2"/>
  <c r="K259" i="2"/>
  <c r="K260" i="2"/>
  <c r="K261" i="2"/>
  <c r="K262" i="2"/>
  <c r="K263" i="2"/>
  <c r="K264" i="2"/>
  <c r="K265" i="2"/>
  <c r="K266" i="2"/>
  <c r="K267" i="2"/>
  <c r="K268" i="2"/>
  <c r="K269" i="2"/>
  <c r="K270" i="2"/>
  <c r="K271" i="2"/>
  <c r="K272" i="2"/>
  <c r="K273" i="2"/>
  <c r="K274" i="2"/>
  <c r="K275" i="2"/>
  <c r="K276" i="2"/>
  <c r="K277" i="2"/>
  <c r="K278" i="2"/>
  <c r="K279" i="2"/>
  <c r="K280" i="2"/>
  <c r="K281" i="2"/>
  <c r="K282" i="2"/>
  <c r="K283" i="2"/>
  <c r="K284" i="2"/>
  <c r="K285" i="2"/>
  <c r="K286" i="2"/>
  <c r="K287" i="2"/>
  <c r="K288" i="2"/>
  <c r="K289" i="2"/>
  <c r="K290" i="2"/>
  <c r="K291" i="2"/>
  <c r="K292" i="2"/>
  <c r="K293" i="2"/>
  <c r="K294" i="2"/>
  <c r="K295" i="2"/>
  <c r="K296" i="2"/>
  <c r="K297" i="2"/>
  <c r="K298" i="2"/>
  <c r="K299" i="2"/>
  <c r="K300" i="2"/>
  <c r="K301" i="2"/>
  <c r="K302" i="2"/>
  <c r="K303" i="2"/>
  <c r="K304" i="2"/>
  <c r="K305" i="2"/>
  <c r="K306" i="2"/>
  <c r="K307" i="2"/>
  <c r="K308" i="2"/>
  <c r="K309" i="2"/>
  <c r="I9" i="1"/>
  <c r="C8" i="1"/>
  <c r="AQ4" i="1" l="1"/>
  <c r="AK11" i="1"/>
  <c r="AM11" i="1" s="1"/>
  <c r="L5"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EE86745-E784-4C07-9726-5737239A508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6CE24BD9-128D-46C6-B366-FB5F72710C6F}" name="WorksheetConnection_Animated Dashboard - Datasets(AutoRecovered).xlsx!Table13" type="102" refreshedVersion="8" minRefreshableVersion="5">
    <extLst>
      <ext xmlns:x15="http://schemas.microsoft.com/office/spreadsheetml/2010/11/main" uri="{DE250136-89BD-433C-8126-D09CA5730AF9}">
        <x15:connection id="Table13" autoDelete="1">
          <x15:rangePr sourceName="_xlcn.WorksheetConnection_AnimatedDashboardDatasetsAutoRecovered.xlsxTable13"/>
        </x15:connection>
      </ext>
    </extLst>
  </connection>
</connections>
</file>

<file path=xl/sharedStrings.xml><?xml version="1.0" encoding="utf-8"?>
<sst xmlns="http://schemas.openxmlformats.org/spreadsheetml/2006/main" count="1574" uniqueCount="83">
  <si>
    <t>Month</t>
  </si>
  <si>
    <t>Main Type</t>
  </si>
  <si>
    <t>Category</t>
  </si>
  <si>
    <t>Sub-category</t>
  </si>
  <si>
    <t>Amount</t>
  </si>
  <si>
    <t>Bill Due Date</t>
  </si>
  <si>
    <t>Status</t>
  </si>
  <si>
    <t>Apr</t>
  </si>
  <si>
    <t>Expenses</t>
  </si>
  <si>
    <t>Housing</t>
  </si>
  <si>
    <t>Cleaning</t>
  </si>
  <si>
    <t xml:space="preserve"> Paid </t>
  </si>
  <si>
    <t>Electric</t>
  </si>
  <si>
    <t>Insurance</t>
  </si>
  <si>
    <t>Internet</t>
  </si>
  <si>
    <t>Water</t>
  </si>
  <si>
    <t>Parking Fee</t>
  </si>
  <si>
    <t>Rent</t>
  </si>
  <si>
    <t>TV Subscription</t>
  </si>
  <si>
    <t>Other</t>
  </si>
  <si>
    <t>Personal</t>
  </si>
  <si>
    <t>School loans</t>
  </si>
  <si>
    <t>Shopping</t>
  </si>
  <si>
    <t>Outing</t>
  </si>
  <si>
    <t>Transportation</t>
  </si>
  <si>
    <t>Gas</t>
  </si>
  <si>
    <t>vehicle insurance</t>
  </si>
  <si>
    <t>Maintenance</t>
  </si>
  <si>
    <t>Parking</t>
  </si>
  <si>
    <t>Installment</t>
  </si>
  <si>
    <t>Registration</t>
  </si>
  <si>
    <t>Toll</t>
  </si>
  <si>
    <t>Income</t>
  </si>
  <si>
    <t>Main Income</t>
  </si>
  <si>
    <t>Salary</t>
  </si>
  <si>
    <t>My Shop</t>
  </si>
  <si>
    <t>Side Income</t>
  </si>
  <si>
    <t>E-commerce</t>
  </si>
  <si>
    <t>Google Adsecne</t>
  </si>
  <si>
    <t>Aug</t>
  </si>
  <si>
    <t xml:space="preserve"> Late </t>
  </si>
  <si>
    <t>Dec</t>
  </si>
  <si>
    <t>Feb</t>
  </si>
  <si>
    <t>Jan</t>
  </si>
  <si>
    <t>Jul</t>
  </si>
  <si>
    <t>Jun</t>
  </si>
  <si>
    <t>Mar</t>
  </si>
  <si>
    <t>May</t>
  </si>
  <si>
    <t>Nov</t>
  </si>
  <si>
    <t>Oct</t>
  </si>
  <si>
    <t>Sep</t>
  </si>
  <si>
    <t>Gold</t>
  </si>
  <si>
    <t>Bonds</t>
  </si>
  <si>
    <t xml:space="preserve">Stock </t>
  </si>
  <si>
    <t>Warehouse</t>
  </si>
  <si>
    <t>Land</t>
  </si>
  <si>
    <t>Income Goal</t>
  </si>
  <si>
    <t xml:space="preserve"> </t>
  </si>
  <si>
    <t>Late</t>
  </si>
  <si>
    <t>Jan, 2023</t>
  </si>
  <si>
    <t>Feb, 2023</t>
  </si>
  <si>
    <t>Mar, 2023</t>
  </si>
  <si>
    <t>Apr, 2023</t>
  </si>
  <si>
    <t>May, 2023</t>
  </si>
  <si>
    <t>Jun, 2023</t>
  </si>
  <si>
    <t>Jul, 2023</t>
  </si>
  <si>
    <t>Sep, 2023</t>
  </si>
  <si>
    <t>Oct, 2023</t>
  </si>
  <si>
    <t>Nov, 2023</t>
  </si>
  <si>
    <t>Aug, 2023</t>
  </si>
  <si>
    <t>Dec, 2023</t>
  </si>
  <si>
    <t>Paid</t>
  </si>
  <si>
    <t>Row Labels</t>
  </si>
  <si>
    <t>Grand Total</t>
  </si>
  <si>
    <t>Sum of Amount</t>
  </si>
  <si>
    <t>Column Labels</t>
  </si>
  <si>
    <t>Available Balance</t>
  </si>
  <si>
    <t>Monthly Income</t>
  </si>
  <si>
    <t>Monthly Expenses</t>
  </si>
  <si>
    <t>Count of Status</t>
  </si>
  <si>
    <t xml:space="preserve">Income Slicer </t>
  </si>
  <si>
    <t>Percentage</t>
  </si>
  <si>
    <t>TOTAL NET WORTH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</si>
</sst>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9">
    <numFmt numFmtId="44" formatCode="_ &quot;₹&quot;\ * #,##0.00_ ;_ &quot;₹&quot;\ * \-#,##0.00_ ;_ &quot;₹&quot;\ * &quot;-&quot;??_ ;_ @_ "/>
    <numFmt numFmtId="43" formatCode="_ * #,##0.00_ ;_ * \-#,##0.00_ ;_ * &quot;-&quot;??_ ;_ @_ "/>
    <numFmt numFmtId="164" formatCode="&quot;$&quot;#,##0;[Red]&quot;$&quot;#,##0"/>
    <numFmt numFmtId="165" formatCode="[$-409]mmm\ d\,\ yyyy;@"/>
    <numFmt numFmtId="166" formatCode="_(&quot;$&quot;* #,##0_);_(&quot;$&quot;* \(#,##0\);_(&quot;$&quot;* &quot;-&quot;??_);_(@_)"/>
    <numFmt numFmtId="167" formatCode="&quot;$&quot;#,##0"/>
    <numFmt numFmtId="168" formatCode="_-[$$-409]* #,##0_ ;_-[$$-409]* \-#,##0\ ;_-[$$-409]* &quot;-&quot;??_ ;_-@_ "/>
    <numFmt numFmtId="169" formatCode="_ * #,##0_ ;_ * \-#,##0_ ;_ * &quot;-&quot;??_ ;_ @_ "/>
    <numFmt numFmtId="170" formatCode="#,##0,&quot;k&quot;"/>
  </numFmts>
  <fonts count="23" x14ac:knownFonts="1">
    <font>
      <sz val="12"/>
      <color theme="1"/>
      <name val="Calibri"/>
      <family val="2"/>
      <scheme val="minor"/>
    </font>
    <font>
      <sz val="8"/>
      <name val="Calibri"/>
      <family val="2"/>
      <scheme val="minor"/>
    </font>
    <font>
      <b/>
      <sz val="14"/>
      <color theme="0"/>
      <name val="Cascadia Code"/>
      <family val="3"/>
    </font>
    <font>
      <sz val="14"/>
      <color theme="1"/>
      <name val="Cascadia Code"/>
      <family val="3"/>
    </font>
    <font>
      <b/>
      <sz val="14"/>
      <color rgb="FF00B050"/>
      <name val="Cascadia Code"/>
      <family val="3"/>
    </font>
    <font>
      <sz val="12"/>
      <color theme="0"/>
      <name val="Calibri"/>
      <family val="2"/>
      <scheme val="minor"/>
    </font>
    <font>
      <sz val="14"/>
      <color theme="0"/>
      <name val="Cascadia Code"/>
      <family val="3"/>
    </font>
    <font>
      <b/>
      <sz val="14"/>
      <color theme="5"/>
      <name val="Cascadia Code"/>
      <family val="3"/>
    </font>
    <font>
      <sz val="12"/>
      <color theme="1"/>
      <name val="Calibri"/>
      <family val="2"/>
      <scheme val="minor"/>
    </font>
    <font>
      <sz val="14"/>
      <color theme="0" tint="-0.499984740745262"/>
      <name val="Cascadia Mono"/>
      <family val="3"/>
    </font>
    <font>
      <sz val="20"/>
      <color theme="1"/>
      <name val="Calibri"/>
      <family val="2"/>
      <scheme val="minor"/>
    </font>
    <font>
      <sz val="16"/>
      <color theme="1"/>
      <name val="Calibri"/>
      <family val="2"/>
      <scheme val="minor"/>
    </font>
    <font>
      <b/>
      <sz val="12"/>
      <color rgb="FFC00000"/>
      <name val="Calibri"/>
      <family val="2"/>
      <scheme val="minor"/>
    </font>
    <font>
      <u/>
      <sz val="20"/>
      <color rgb="FFC00000"/>
      <name val="Calibri"/>
      <family val="2"/>
      <scheme val="minor"/>
    </font>
    <font>
      <u/>
      <sz val="20"/>
      <color rgb="FF00B050"/>
      <name val="Calibri"/>
      <family val="2"/>
      <scheme val="minor"/>
    </font>
    <font>
      <sz val="16"/>
      <color rgb="FF002060"/>
      <name val="Calibri"/>
      <family val="2"/>
      <scheme val="minor"/>
    </font>
    <font>
      <u/>
      <sz val="16"/>
      <color rgb="FF002060"/>
      <name val="Calibri"/>
      <family val="2"/>
      <scheme val="minor"/>
    </font>
    <font>
      <b/>
      <sz val="14"/>
      <color theme="9"/>
      <name val="Cascadia Mono"/>
      <family val="3"/>
    </font>
    <font>
      <b/>
      <sz val="12"/>
      <color theme="9" tint="-0.249977111117893"/>
      <name val="Calibri"/>
      <family val="2"/>
      <scheme val="minor"/>
    </font>
    <font>
      <sz val="14"/>
      <color theme="1"/>
      <name val="Calibri"/>
      <family val="2"/>
      <scheme val="minor"/>
    </font>
    <font>
      <sz val="14"/>
      <color rgb="FFC0486A"/>
      <name val="Calibri"/>
      <family val="2"/>
      <scheme val="minor"/>
    </font>
    <font>
      <sz val="14"/>
      <color theme="7" tint="-0.249977111117893"/>
      <name val="Calibri"/>
      <family val="2"/>
      <scheme val="minor"/>
    </font>
    <font>
      <sz val="16"/>
      <color theme="9"/>
      <name val="Cascadia Code SemiBold"/>
      <family val="3"/>
    </font>
  </fonts>
  <fills count="7">
    <fill>
      <patternFill patternType="none"/>
    </fill>
    <fill>
      <patternFill patternType="gray125"/>
    </fill>
    <fill>
      <patternFill patternType="solid">
        <fgColor rgb="FFF9F9F9"/>
        <bgColor rgb="FF000000"/>
      </patternFill>
    </fill>
    <fill>
      <patternFill patternType="solid">
        <fgColor rgb="FFF9F9F9"/>
        <bgColor indexed="64"/>
      </patternFill>
    </fill>
    <fill>
      <patternFill patternType="solid">
        <fgColor theme="0"/>
        <bgColor rgb="FF000000"/>
      </patternFill>
    </fill>
    <fill>
      <patternFill patternType="solid">
        <fgColor theme="6"/>
        <bgColor indexed="64"/>
      </patternFill>
    </fill>
    <fill>
      <patternFill patternType="solid">
        <fgColor theme="2" tint="-0.499984740745262"/>
        <bgColor indexed="64"/>
      </patternFill>
    </fill>
  </fills>
  <borders count="3">
    <border>
      <left/>
      <right/>
      <top/>
      <bottom/>
      <diagonal/>
    </border>
    <border>
      <left/>
      <right/>
      <top/>
      <bottom style="thin">
        <color indexed="64"/>
      </bottom>
      <diagonal/>
    </border>
    <border>
      <left/>
      <right/>
      <top style="thin">
        <color indexed="64"/>
      </top>
      <bottom/>
      <diagonal/>
    </border>
  </borders>
  <cellStyleXfs count="4">
    <xf numFmtId="0" fontId="0" fillId="0" borderId="0"/>
    <xf numFmtId="43" fontId="8" fillId="0" borderId="0" applyFont="0" applyFill="0" applyBorder="0" applyAlignment="0" applyProtection="0"/>
    <xf numFmtId="44" fontId="8" fillId="0" borderId="0" applyFont="0" applyFill="0" applyBorder="0" applyAlignment="0" applyProtection="0"/>
    <xf numFmtId="9" fontId="8" fillId="0" borderId="0" applyFont="0" applyFill="0" applyBorder="0" applyAlignment="0" applyProtection="0"/>
  </cellStyleXfs>
  <cellXfs count="44">
    <xf numFmtId="0" fontId="0" fillId="0" borderId="0" xfId="0"/>
    <xf numFmtId="0" fontId="0" fillId="3" borderId="0" xfId="0" applyFill="1"/>
    <xf numFmtId="0" fontId="3" fillId="2" borderId="0" xfId="0" applyFont="1" applyFill="1" applyBorder="1" applyAlignment="1">
      <alignment horizontal="center" vertical="center"/>
    </xf>
    <xf numFmtId="165" fontId="3" fillId="2" borderId="0" xfId="0" applyNumberFormat="1" applyFont="1" applyFill="1" applyBorder="1" applyAlignment="1">
      <alignment horizontal="center" vertical="center"/>
    </xf>
    <xf numFmtId="166" fontId="3" fillId="2" borderId="0" xfId="0" applyNumberFormat="1" applyFont="1" applyFill="1" applyBorder="1" applyAlignment="1">
      <alignment horizontal="center" vertical="center"/>
    </xf>
    <xf numFmtId="164" fontId="4" fillId="2" borderId="0" xfId="0" applyNumberFormat="1" applyFont="1" applyFill="1" applyBorder="1" applyAlignment="1">
      <alignment horizontal="center" vertical="center"/>
    </xf>
    <xf numFmtId="0" fontId="5" fillId="3" borderId="0" xfId="0" applyFont="1" applyFill="1"/>
    <xf numFmtId="0" fontId="6" fillId="2" borderId="0" xfId="0" applyFont="1" applyFill="1" applyBorder="1" applyAlignment="1">
      <alignment horizontal="center" vertical="center"/>
    </xf>
    <xf numFmtId="164" fontId="7" fillId="2" borderId="0" xfId="0" applyNumberFormat="1" applyFont="1" applyFill="1" applyBorder="1" applyAlignment="1">
      <alignment horizontal="center" vertical="center"/>
    </xf>
    <xf numFmtId="0" fontId="2" fillId="0" borderId="0" xfId="0" applyFont="1" applyFill="1" applyBorder="1" applyAlignment="1">
      <alignment horizontal="center" vertical="center"/>
    </xf>
    <xf numFmtId="0" fontId="0" fillId="5" borderId="0" xfId="0" applyFill="1"/>
    <xf numFmtId="0" fontId="5" fillId="5" borderId="0" xfId="0" applyFont="1" applyFill="1"/>
    <xf numFmtId="0" fontId="0" fillId="6" borderId="0" xfId="0" applyFill="1"/>
    <xf numFmtId="165" fontId="9" fillId="4" borderId="0" xfId="0" applyNumberFormat="1" applyFont="1" applyFill="1" applyBorder="1" applyAlignment="1">
      <alignment horizontal="center" vertical="center"/>
    </xf>
    <xf numFmtId="0" fontId="9" fillId="4" borderId="0" xfId="0" applyFont="1" applyFill="1" applyBorder="1" applyAlignment="1">
      <alignment horizontal="center" vertical="center"/>
    </xf>
    <xf numFmtId="0" fontId="0" fillId="0" borderId="0" xfId="0" pivotButton="1"/>
    <xf numFmtId="0" fontId="0" fillId="0" borderId="0" xfId="0" applyAlignment="1">
      <alignment horizontal="left"/>
    </xf>
    <xf numFmtId="0" fontId="0" fillId="0" borderId="0" xfId="0" applyNumberFormat="1"/>
    <xf numFmtId="0" fontId="10" fillId="0" borderId="0" xfId="0" applyFont="1"/>
    <xf numFmtId="0" fontId="0" fillId="0" borderId="0" xfId="0" applyFont="1" applyFill="1" applyBorder="1" applyAlignment="1">
      <alignment horizontal="left"/>
    </xf>
    <xf numFmtId="168" fontId="0" fillId="0" borderId="0" xfId="0" applyNumberFormat="1"/>
    <xf numFmtId="168" fontId="0" fillId="0" borderId="0" xfId="0" applyNumberFormat="1" applyAlignment="1">
      <alignment horizontal="right"/>
    </xf>
    <xf numFmtId="0" fontId="0" fillId="0" borderId="1" xfId="0" applyFont="1" applyFill="1" applyBorder="1" applyAlignment="1">
      <alignment horizontal="left"/>
    </xf>
    <xf numFmtId="168" fontId="0" fillId="0" borderId="1" xfId="0" applyNumberFormat="1" applyBorder="1"/>
    <xf numFmtId="0" fontId="12" fillId="0" borderId="0" xfId="0" applyFont="1" applyFill="1" applyBorder="1" applyAlignment="1">
      <alignment horizontal="left"/>
    </xf>
    <xf numFmtId="168" fontId="12" fillId="0" borderId="0" xfId="0" applyNumberFormat="1" applyFont="1" applyFill="1" applyBorder="1"/>
    <xf numFmtId="0" fontId="13" fillId="0" borderId="0" xfId="0" applyFont="1"/>
    <xf numFmtId="0" fontId="14" fillId="0" borderId="0" xfId="0" applyFont="1"/>
    <xf numFmtId="168" fontId="0" fillId="0" borderId="0" xfId="2" applyNumberFormat="1" applyFont="1"/>
    <xf numFmtId="0" fontId="16" fillId="0" borderId="0" xfId="0" applyFont="1"/>
    <xf numFmtId="169" fontId="15" fillId="0" borderId="0" xfId="1" applyNumberFormat="1" applyFont="1"/>
    <xf numFmtId="167" fontId="17" fillId="4" borderId="0" xfId="0" applyNumberFormat="1" applyFont="1" applyFill="1" applyBorder="1" applyAlignment="1">
      <alignment horizontal="center" vertical="center"/>
    </xf>
    <xf numFmtId="0" fontId="18" fillId="0" borderId="2" xfId="0" applyFont="1" applyFill="1" applyBorder="1" applyAlignment="1">
      <alignment horizontal="left"/>
    </xf>
    <xf numFmtId="168" fontId="18" fillId="0" borderId="2" xfId="0" applyNumberFormat="1" applyFont="1" applyFill="1" applyBorder="1"/>
    <xf numFmtId="0" fontId="5" fillId="3" borderId="0" xfId="0" applyFont="1" applyFill="1" applyBorder="1"/>
    <xf numFmtId="0" fontId="19" fillId="0" borderId="0" xfId="0" applyFont="1"/>
    <xf numFmtId="0" fontId="20" fillId="0" borderId="0" xfId="0" applyFont="1"/>
    <xf numFmtId="0" fontId="11" fillId="0" borderId="0" xfId="0" applyFont="1"/>
    <xf numFmtId="168" fontId="18" fillId="0" borderId="0" xfId="0" applyNumberFormat="1" applyFont="1" applyFill="1" applyBorder="1"/>
    <xf numFmtId="0" fontId="21" fillId="0" borderId="0" xfId="0" applyFont="1"/>
    <xf numFmtId="168" fontId="19" fillId="0" borderId="0" xfId="0" applyNumberFormat="1" applyFont="1"/>
    <xf numFmtId="9" fontId="0" fillId="0" borderId="0" xfId="3" applyFont="1"/>
    <xf numFmtId="9" fontId="0" fillId="0" borderId="0" xfId="0" applyNumberFormat="1"/>
    <xf numFmtId="170" fontId="22" fillId="0" borderId="0" xfId="0" applyNumberFormat="1" applyFont="1"/>
  </cellXfs>
  <cellStyles count="4">
    <cellStyle name="Comma" xfId="1" builtinId="3"/>
    <cellStyle name="Currency" xfId="2" builtinId="4"/>
    <cellStyle name="Normal" xfId="0" builtinId="0"/>
    <cellStyle name="Percent" xfId="3" builtinId="5"/>
  </cellStyles>
  <dxfs count="28">
    <dxf>
      <font>
        <b val="0"/>
        <i/>
        <color rgb="FF00B050"/>
      </font>
    </dxf>
    <dxf>
      <font>
        <b/>
        <i val="0"/>
        <color rgb="FFFF0000"/>
      </font>
    </dxf>
    <dxf>
      <font>
        <b val="0"/>
        <i val="0"/>
        <strike val="0"/>
        <color rgb="FFFF0000"/>
      </font>
    </dxf>
    <dxf>
      <font>
        <color rgb="FF9C0006"/>
      </font>
      <fill>
        <patternFill>
          <bgColor rgb="FFFFC7CE"/>
        </patternFill>
      </fill>
    </dxf>
    <dxf>
      <font>
        <b val="0"/>
        <i/>
        <color rgb="FF00B050"/>
      </font>
    </dxf>
    <dxf>
      <font>
        <b/>
        <i val="0"/>
        <color rgb="FFFF0000"/>
      </font>
    </dxf>
    <dxf>
      <font>
        <b val="0"/>
        <i val="0"/>
        <strike val="0"/>
        <color rgb="FFFF0000"/>
      </font>
    </dxf>
    <dxf>
      <font>
        <b val="0"/>
        <i val="0"/>
        <strike val="0"/>
        <condense val="0"/>
        <extend val="0"/>
        <outline val="0"/>
        <shadow val="0"/>
        <u val="none"/>
        <vertAlign val="baseline"/>
        <sz val="14"/>
        <color theme="1"/>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Cascadia Code"/>
        <family val="3"/>
        <scheme val="none"/>
      </font>
      <numFmt numFmtId="166" formatCode="_(&quot;$&quot;* #,##0_);_(&quot;$&quot;* \(#,##0\);_(&quot;$&quot;* &quot;-&quot;??_);_(@_)"/>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Cascadia Code"/>
        <family val="3"/>
        <scheme val="none"/>
      </font>
      <numFmt numFmtId="165" formatCode="[$-409]mmm\ d\,\ yyyy;@"/>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i val="0"/>
        <strike val="0"/>
        <condense val="0"/>
        <extend val="0"/>
        <outline val="0"/>
        <shadow val="0"/>
        <u val="none"/>
        <vertAlign val="baseline"/>
        <sz val="14"/>
        <color rgb="FF00B050"/>
        <name val="Cascadia Code"/>
        <family val="3"/>
        <scheme val="none"/>
      </font>
      <numFmt numFmtId="164" formatCode="&quot;$&quot;#,##0;[Red]&quot;$&quot;#,##0"/>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1"/>
        <name val="Cascadia Code"/>
        <family val="3"/>
        <scheme val="none"/>
      </font>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0"/>
        <name val="Cascadia Code"/>
        <family val="3"/>
        <scheme val="none"/>
      </font>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rgb="FF00B050"/>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0"/>
        <name val="Cascadia Code"/>
        <family val="3"/>
        <scheme val="none"/>
      </font>
      <fill>
        <patternFill patternType="solid">
          <fgColor rgb="FF000000"/>
          <bgColor rgb="FFF9F9F9"/>
        </patternFill>
      </fill>
      <alignment horizontal="center" vertical="center" textRotation="0" wrapText="0" indent="0" justifyLastLine="0" shrinkToFit="0" readingOrder="0"/>
    </dxf>
    <dxf>
      <font>
        <b val="0"/>
        <i val="0"/>
        <strike val="0"/>
        <condense val="0"/>
        <extend val="0"/>
        <outline val="0"/>
        <shadow val="0"/>
        <u val="none"/>
        <vertAlign val="baseline"/>
        <sz val="14"/>
        <color theme="1"/>
        <name val="Calibri"/>
        <family val="2"/>
        <scheme val="minor"/>
      </font>
      <fill>
        <patternFill patternType="solid">
          <fgColor rgb="FF000000"/>
          <bgColor rgb="FFF9F9F9"/>
        </patternFill>
      </fill>
      <alignment horizontal="center" vertical="center" textRotation="0" wrapText="0" indent="0" justifyLastLine="0" shrinkToFit="0" readingOrder="0"/>
      <border diagonalUp="0" diagonalDown="0" outline="0">
        <left style="thin">
          <color theme="0" tint="-0.249977111117893"/>
        </left>
        <right style="thin">
          <color theme="0" tint="-0.249977111117893"/>
        </right>
        <top/>
        <bottom/>
      </border>
    </dxf>
    <dxf>
      <font>
        <b val="0"/>
        <i val="0"/>
        <strike val="0"/>
        <condense val="0"/>
        <extend val="0"/>
        <outline val="0"/>
        <shadow val="0"/>
        <u val="none"/>
        <vertAlign val="baseline"/>
        <sz val="14"/>
        <color theme="0"/>
        <name val="Cascadia Code"/>
        <family val="3"/>
        <scheme val="none"/>
      </font>
      <fill>
        <patternFill patternType="solid">
          <fgColor rgb="FF000000"/>
          <bgColor rgb="FFF9F9F9"/>
        </patternFill>
      </fill>
      <alignment horizontal="center" vertical="center" textRotation="0" wrapText="0" indent="0" justifyLastLine="0" shrinkToFit="0" readingOrder="0"/>
    </dxf>
    <dxf>
      <font>
        <strike val="0"/>
        <outline val="0"/>
        <shadow val="0"/>
        <u val="none"/>
        <vertAlign val="baseline"/>
        <sz val="14"/>
        <name val="Cascadia Code"/>
        <family val="3"/>
        <scheme val="none"/>
      </font>
    </dxf>
    <dxf>
      <font>
        <strike val="0"/>
        <outline val="0"/>
        <shadow val="0"/>
        <u val="none"/>
        <vertAlign val="baseline"/>
        <sz val="14"/>
        <name val="Cascadia Code"/>
        <family val="3"/>
        <scheme val="none"/>
      </font>
    </dxf>
    <dxf>
      <font>
        <b/>
        <i val="0"/>
        <strike val="0"/>
        <condense val="0"/>
        <extend val="0"/>
        <outline val="0"/>
        <shadow val="0"/>
        <u val="none"/>
        <vertAlign val="baseline"/>
        <sz val="14"/>
        <color theme="0"/>
        <name val="Cascadia Code"/>
        <family val="3"/>
        <scheme val="none"/>
      </font>
      <fill>
        <patternFill patternType="none">
          <fgColor indexed="64"/>
          <bgColor auto="1"/>
        </patternFill>
      </fill>
      <alignment horizontal="center" vertical="center" textRotation="0" wrapText="0" indent="0" justifyLastLine="0" shrinkToFit="0" readingOrder="0"/>
    </dxf>
    <dxf>
      <font>
        <b val="0"/>
        <i/>
        <color rgb="FF00B050"/>
      </font>
    </dxf>
    <dxf>
      <font>
        <b/>
        <i val="0"/>
        <color rgb="FFFF0000"/>
      </font>
    </dxf>
    <dxf>
      <font>
        <sz val="12"/>
        <color theme="5" tint="-0.24994659260841701"/>
        <name val="Bahnschrift SemiBold"/>
        <family val="2"/>
        <scheme val="none"/>
      </font>
      <fill>
        <patternFill>
          <bgColor theme="1" tint="4.9989318521683403E-2"/>
        </patternFill>
      </fill>
      <border diagonalUp="0" diagonalDown="0">
        <left/>
        <right/>
        <top/>
        <bottom/>
        <vertical/>
        <horizontal/>
      </border>
    </dxf>
    <dxf>
      <fill>
        <patternFill>
          <bgColor theme="1"/>
        </patternFill>
      </fill>
      <border diagonalUp="0" diagonalDown="0">
        <left/>
        <right/>
        <top/>
        <bottom/>
        <vertical/>
        <horizontal/>
      </border>
    </dxf>
  </dxfs>
  <tableStyles count="1" defaultTableStyle="TableStyleMedium2" defaultPivotStyle="PivotStyleLight16">
    <tableStyle name="Slicer Style 1" pivot="0" table="0" count="8" xr9:uid="{B338B01C-40FA-4E9A-BB7D-E1433ADC5223}">
      <tableStyleElement type="wholeTable" dxfId="27"/>
      <tableStyleElement type="headerRow" dxfId="26"/>
    </tableStyle>
  </tableStyles>
  <colors>
    <mruColors>
      <color rgb="FFC0486A"/>
      <color rgb="FF3BBFCD"/>
      <color rgb="FFBE634A"/>
      <color rgb="FF361969"/>
      <color rgb="FF461E64"/>
      <color rgb="FF001F5C"/>
      <color rgb="FFF9F9F9"/>
    </mruColors>
  </colors>
  <extLst>
    <ext xmlns:x14="http://schemas.microsoft.com/office/spreadsheetml/2009/9/main" uri="{46F421CA-312F-682f-3DD2-61675219B42D}">
      <x14:dxfs count="6">
        <dxf>
          <font>
            <b/>
            <i val="0"/>
            <sz val="11"/>
            <color theme="5" tint="0.39994506668294322"/>
            <name val="Calibri"/>
            <family val="2"/>
            <scheme val="minor"/>
          </font>
          <fill>
            <patternFill>
              <bgColor theme="1" tint="4.9989318521683403E-2"/>
            </patternFill>
          </fill>
        </dxf>
        <dxf>
          <font>
            <b/>
            <i val="0"/>
            <sz val="11"/>
            <color theme="5" tint="0.39994506668294322"/>
            <name val="Calibri"/>
            <family val="2"/>
            <scheme val="minor"/>
          </font>
          <fill>
            <patternFill>
              <bgColor theme="1" tint="4.9989318521683403E-2"/>
            </patternFill>
          </fill>
        </dxf>
        <dxf>
          <font>
            <b/>
            <i val="0"/>
            <sz val="12"/>
            <color theme="1"/>
            <name val="Cascadia Mono ExtraLight"/>
            <family val="3"/>
            <scheme val="none"/>
          </font>
          <fill>
            <patternFill patternType="solid">
              <fgColor theme="5" tint="0.39988402966399123"/>
              <bgColor theme="5" tint="0.39994506668294322"/>
            </patternFill>
          </fill>
        </dxf>
        <dxf>
          <font>
            <b/>
            <i val="0"/>
            <sz val="11"/>
            <color rgb="FFC00000"/>
            <name val="Cascadia Mono ExtraLight"/>
            <family val="3"/>
            <scheme val="none"/>
          </font>
          <fill>
            <patternFill>
              <bgColor theme="1" tint="4.9989318521683403E-2"/>
            </patternFill>
          </fill>
        </dxf>
        <dxf>
          <font>
            <b/>
            <i val="0"/>
            <sz val="12"/>
            <color theme="5"/>
            <name val="Cascadia Mono ExtraLight"/>
            <family val="3"/>
            <scheme val="none"/>
          </font>
          <fill>
            <patternFill>
              <bgColor theme="1"/>
            </patternFill>
          </fill>
          <border diagonalUp="0" diagonalDown="0">
            <left/>
            <right/>
            <top/>
            <bottom/>
            <vertical/>
            <horizontal/>
          </border>
        </dxf>
        <dxf>
          <font>
            <b/>
            <i val="0"/>
            <sz val="12"/>
            <color theme="0"/>
            <name val="Cascadia Code ExtraLight"/>
            <family val="3"/>
            <scheme val="none"/>
          </font>
          <fill>
            <patternFill>
              <bgColor theme="1" tint="4.9989318521683403E-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5"/>
            <x14:slicerStyleElement type="selectedItemWithData" dxfId="4"/>
            <x14:slicerStyleElement type="selectedItemWithNoData" dxfId="3"/>
            <x14:slicerStyleElement type="hoveredUnselectedItemWithData" dxfId="2"/>
            <x14:slicerStyleElement type="hoveredSelectedItemWith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powerPivotData" Target="model/item.data"/><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r>
              <a:rPr lang="en-IN"/>
              <a:t>Assets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6"/>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9EE-4DF4-8AD2-ED5372767F8C}"/>
              </c:ext>
            </c:extLst>
          </c:dPt>
          <c:dPt>
            <c:idx val="1"/>
            <c:bubble3D val="0"/>
            <c:spPr>
              <a:solidFill>
                <a:srgbClr val="BE634A"/>
              </a:solidFill>
              <a:ln w="19050">
                <a:solidFill>
                  <a:schemeClr val="lt1"/>
                </a:solidFill>
              </a:ln>
              <a:effectLst/>
            </c:spPr>
            <c:extLst>
              <c:ext xmlns:c16="http://schemas.microsoft.com/office/drawing/2014/chart" uri="{C3380CC4-5D6E-409C-BE32-E72D297353CC}">
                <c16:uniqueId val="{00000005-33D1-4C93-8740-43B9E80DE45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9EE-4DF4-8AD2-ED5372767F8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9EE-4DF4-8AD2-ED5372767F8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9EE-4DF4-8AD2-ED5372767F8C}"/>
              </c:ext>
            </c:extLst>
          </c:dPt>
          <c:val>
            <c:numRef>
              <c:f>'Assets and Goals'!$L$17:$L$21</c:f>
              <c:numCache>
                <c:formatCode>"$"#,##0</c:formatCode>
                <c:ptCount val="5"/>
                <c:pt idx="0">
                  <c:v>15700</c:v>
                </c:pt>
                <c:pt idx="1">
                  <c:v>15700</c:v>
                </c:pt>
                <c:pt idx="2">
                  <c:v>15700</c:v>
                </c:pt>
                <c:pt idx="3">
                  <c:v>15700</c:v>
                </c:pt>
                <c:pt idx="4">
                  <c:v>15700</c:v>
                </c:pt>
              </c:numCache>
            </c:numRef>
          </c:val>
          <c:extLst>
            <c:ext xmlns:c16="http://schemas.microsoft.com/office/drawing/2014/chart" uri="{C3380CC4-5D6E-409C-BE32-E72D297353CC}">
              <c16:uniqueId val="{00000000-33D1-4C93-8740-43B9E80DE45D}"/>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accent6"/>
          </a:solidFill>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[Finance Tracker.xlsx]Pivot Tables!No_slicer_2</c:name>
    <c:fmtId val="4"/>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1282217795782653E-2"/>
          <c:y val="0.10832124698116512"/>
          <c:w val="0.88717948717948714"/>
          <c:h val="0.80141059603119713"/>
        </c:manualLayout>
      </c:layout>
      <c:lineChart>
        <c:grouping val="standard"/>
        <c:varyColors val="0"/>
        <c:ser>
          <c:idx val="0"/>
          <c:order val="0"/>
          <c:tx>
            <c:strRef>
              <c:f>'Pivot Tables'!$T$10</c:f>
              <c:strCache>
                <c:ptCount val="1"/>
                <c:pt idx="0">
                  <c:v>Total</c:v>
                </c:pt>
              </c:strCache>
            </c:strRef>
          </c:tx>
          <c:spPr>
            <a:ln w="28575" cap="rnd">
              <a:solidFill>
                <a:srgbClr val="00B050"/>
              </a:solidFill>
              <a:round/>
            </a:ln>
            <a:effectLst/>
          </c:spPr>
          <c:marker>
            <c:symbol val="none"/>
          </c:marker>
          <c:cat>
            <c:strRef>
              <c:f>'Pivot Tables'!$S$11:$S$23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Tables'!$T$11:$T$23</c:f>
              <c:numCache>
                <c:formatCode>General</c:formatCode>
                <c:ptCount val="12"/>
                <c:pt idx="0">
                  <c:v>83591</c:v>
                </c:pt>
                <c:pt idx="1">
                  <c:v>89300</c:v>
                </c:pt>
                <c:pt idx="2">
                  <c:v>95502</c:v>
                </c:pt>
                <c:pt idx="3">
                  <c:v>11418</c:v>
                </c:pt>
                <c:pt idx="4">
                  <c:v>11112</c:v>
                </c:pt>
                <c:pt idx="5">
                  <c:v>75244</c:v>
                </c:pt>
                <c:pt idx="6">
                  <c:v>75788</c:v>
                </c:pt>
                <c:pt idx="7">
                  <c:v>76940</c:v>
                </c:pt>
                <c:pt idx="8">
                  <c:v>9391</c:v>
                </c:pt>
                <c:pt idx="9">
                  <c:v>7895</c:v>
                </c:pt>
                <c:pt idx="10">
                  <c:v>93345</c:v>
                </c:pt>
                <c:pt idx="11">
                  <c:v>68896</c:v>
                </c:pt>
              </c:numCache>
            </c:numRef>
          </c:val>
          <c:smooth val="1"/>
          <c:extLst>
            <c:ext xmlns:c16="http://schemas.microsoft.com/office/drawing/2014/chart" uri="{C3380CC4-5D6E-409C-BE32-E72D297353CC}">
              <c16:uniqueId val="{00000000-8DE7-4EFB-B73A-6CBEA8AEAD1D}"/>
            </c:ext>
          </c:extLst>
        </c:ser>
        <c:dLbls>
          <c:showLegendKey val="0"/>
          <c:showVal val="0"/>
          <c:showCatName val="0"/>
          <c:showSerName val="0"/>
          <c:showPercent val="0"/>
          <c:showBubbleSize val="0"/>
        </c:dLbls>
        <c:smooth val="0"/>
        <c:axId val="54547664"/>
        <c:axId val="54548080"/>
      </c:lineChart>
      <c:catAx>
        <c:axId val="54547664"/>
        <c:scaling>
          <c:orientation val="minMax"/>
        </c:scaling>
        <c:delete val="1"/>
        <c:axPos val="b"/>
        <c:numFmt formatCode="General" sourceLinked="1"/>
        <c:majorTickMark val="none"/>
        <c:minorTickMark val="none"/>
        <c:tickLblPos val="nextTo"/>
        <c:crossAx val="54548080"/>
        <c:crosses val="autoZero"/>
        <c:auto val="1"/>
        <c:lblAlgn val="ctr"/>
        <c:lblOffset val="100"/>
        <c:noMultiLvlLbl val="0"/>
      </c:catAx>
      <c:valAx>
        <c:axId val="54548080"/>
        <c:scaling>
          <c:orientation val="minMax"/>
        </c:scaling>
        <c:delete val="1"/>
        <c:axPos val="l"/>
        <c:numFmt formatCode="General" sourceLinked="1"/>
        <c:majorTickMark val="none"/>
        <c:minorTickMark val="none"/>
        <c:tickLblPos val="nextTo"/>
        <c:crossAx val="545476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[Finance Tracker.xlsx]Pivot Tables!No_slicer_1</c:name>
    <c:fmtId val="1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4577297773413078E-2"/>
          <c:y val="9.4422330558652956E-2"/>
          <c:w val="0.89916928336931934"/>
          <c:h val="0.85068931942332093"/>
        </c:manualLayout>
      </c:layout>
      <c:lineChart>
        <c:grouping val="standard"/>
        <c:varyColors val="0"/>
        <c:ser>
          <c:idx val="0"/>
          <c:order val="0"/>
          <c:tx>
            <c:strRef>
              <c:f>'Pivot Tables'!$P$10</c:f>
              <c:strCache>
                <c:ptCount val="1"/>
                <c:pt idx="0">
                  <c:v>Total</c:v>
                </c:pt>
              </c:strCache>
            </c:strRef>
          </c:tx>
          <c:spPr>
            <a:ln w="28575" cap="rnd">
              <a:solidFill>
                <a:srgbClr val="FF0000"/>
              </a:solidFill>
              <a:round/>
            </a:ln>
            <a:effectLst/>
          </c:spPr>
          <c:marker>
            <c:symbol val="none"/>
          </c:marker>
          <c:cat>
            <c:strRef>
              <c:f>'Pivot Tables'!$O$11:$O$23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Tables'!$P$11:$P$23</c:f>
              <c:numCache>
                <c:formatCode>General</c:formatCode>
                <c:ptCount val="12"/>
                <c:pt idx="0">
                  <c:v>107757</c:v>
                </c:pt>
                <c:pt idx="1">
                  <c:v>94390</c:v>
                </c:pt>
                <c:pt idx="2">
                  <c:v>67784</c:v>
                </c:pt>
                <c:pt idx="3">
                  <c:v>91048</c:v>
                </c:pt>
                <c:pt idx="4">
                  <c:v>82622</c:v>
                </c:pt>
                <c:pt idx="5">
                  <c:v>103824</c:v>
                </c:pt>
                <c:pt idx="6">
                  <c:v>46036</c:v>
                </c:pt>
                <c:pt idx="7">
                  <c:v>46893</c:v>
                </c:pt>
                <c:pt idx="8">
                  <c:v>60334</c:v>
                </c:pt>
                <c:pt idx="9">
                  <c:v>58552</c:v>
                </c:pt>
                <c:pt idx="10">
                  <c:v>56504</c:v>
                </c:pt>
                <c:pt idx="11">
                  <c:v>58064</c:v>
                </c:pt>
              </c:numCache>
            </c:numRef>
          </c:val>
          <c:smooth val="1"/>
          <c:extLst>
            <c:ext xmlns:c16="http://schemas.microsoft.com/office/drawing/2014/chart" uri="{C3380CC4-5D6E-409C-BE32-E72D297353CC}">
              <c16:uniqueId val="{00000000-19B4-4FCF-9065-6AE4C3186643}"/>
            </c:ext>
          </c:extLst>
        </c:ser>
        <c:dLbls>
          <c:showLegendKey val="0"/>
          <c:showVal val="0"/>
          <c:showCatName val="0"/>
          <c:showSerName val="0"/>
          <c:showPercent val="0"/>
          <c:showBubbleSize val="0"/>
        </c:dLbls>
        <c:smooth val="0"/>
        <c:axId val="2082519168"/>
        <c:axId val="2082520416"/>
      </c:lineChart>
      <c:catAx>
        <c:axId val="2082519168"/>
        <c:scaling>
          <c:orientation val="minMax"/>
        </c:scaling>
        <c:delete val="1"/>
        <c:axPos val="b"/>
        <c:numFmt formatCode="General" sourceLinked="1"/>
        <c:majorTickMark val="none"/>
        <c:minorTickMark val="none"/>
        <c:tickLblPos val="nextTo"/>
        <c:crossAx val="2082520416"/>
        <c:crosses val="autoZero"/>
        <c:auto val="1"/>
        <c:lblAlgn val="ctr"/>
        <c:lblOffset val="100"/>
        <c:noMultiLvlLbl val="0"/>
      </c:catAx>
      <c:valAx>
        <c:axId val="2082520416"/>
        <c:scaling>
          <c:orientation val="minMax"/>
        </c:scaling>
        <c:delete val="1"/>
        <c:axPos val="l"/>
        <c:numFmt formatCode="General" sourceLinked="1"/>
        <c:majorTickMark val="none"/>
        <c:minorTickMark val="none"/>
        <c:tickLblPos val="nextTo"/>
        <c:crossAx val="20825191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[Finance Tracker.xlsx]Pivot Tables!No_slicer_3</c:name>
    <c:fmtId val="9"/>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724759405074368"/>
          <c:y val="5.1162790697674418E-2"/>
          <c:w val="0.8078710529909201"/>
          <c:h val="0.84093828969053286"/>
        </c:manualLayout>
      </c:layout>
      <c:lineChart>
        <c:grouping val="standard"/>
        <c:varyColors val="0"/>
        <c:ser>
          <c:idx val="0"/>
          <c:order val="0"/>
          <c:tx>
            <c:strRef>
              <c:f>'Pivot Tables'!$X$10:$X$11</c:f>
              <c:strCache>
                <c:ptCount val="1"/>
                <c:pt idx="0">
                  <c:v>Expenses</c:v>
                </c:pt>
              </c:strCache>
            </c:strRef>
          </c:tx>
          <c:spPr>
            <a:ln w="28575" cap="rnd">
              <a:solidFill>
                <a:srgbClr val="FF0000"/>
              </a:solidFill>
              <a:round/>
            </a:ln>
            <a:effectLst/>
          </c:spPr>
          <c:marker>
            <c:symbol val="none"/>
          </c:marker>
          <c:cat>
            <c:strRef>
              <c:f>'Pivot Tables'!$W$12:$W$24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Tables'!$X$12:$X$24</c:f>
              <c:numCache>
                <c:formatCode>General</c:formatCode>
                <c:ptCount val="12"/>
                <c:pt idx="0">
                  <c:v>107757</c:v>
                </c:pt>
                <c:pt idx="1">
                  <c:v>94390</c:v>
                </c:pt>
                <c:pt idx="2">
                  <c:v>67784</c:v>
                </c:pt>
                <c:pt idx="3">
                  <c:v>91048</c:v>
                </c:pt>
                <c:pt idx="4">
                  <c:v>82622</c:v>
                </c:pt>
                <c:pt idx="5">
                  <c:v>103824</c:v>
                </c:pt>
                <c:pt idx="6">
                  <c:v>46036</c:v>
                </c:pt>
                <c:pt idx="7">
                  <c:v>46893</c:v>
                </c:pt>
                <c:pt idx="8">
                  <c:v>60334</c:v>
                </c:pt>
                <c:pt idx="9">
                  <c:v>58552</c:v>
                </c:pt>
                <c:pt idx="10">
                  <c:v>56504</c:v>
                </c:pt>
                <c:pt idx="11">
                  <c:v>58064</c:v>
                </c:pt>
              </c:numCache>
            </c:numRef>
          </c:val>
          <c:smooth val="1"/>
          <c:extLst>
            <c:ext xmlns:c16="http://schemas.microsoft.com/office/drawing/2014/chart" uri="{C3380CC4-5D6E-409C-BE32-E72D297353CC}">
              <c16:uniqueId val="{00000000-CD90-4E1B-9DEF-E08ECF88EBC4}"/>
            </c:ext>
          </c:extLst>
        </c:ser>
        <c:ser>
          <c:idx val="1"/>
          <c:order val="1"/>
          <c:tx>
            <c:strRef>
              <c:f>'Pivot Tables'!$Y$10:$Y$11</c:f>
              <c:strCache>
                <c:ptCount val="1"/>
                <c:pt idx="0">
                  <c:v>Income</c:v>
                </c:pt>
              </c:strCache>
            </c:strRef>
          </c:tx>
          <c:spPr>
            <a:ln w="28575" cap="rnd">
              <a:solidFill>
                <a:srgbClr val="00B050"/>
              </a:solidFill>
              <a:round/>
            </a:ln>
            <a:effectLst/>
          </c:spPr>
          <c:marker>
            <c:symbol val="none"/>
          </c:marker>
          <c:cat>
            <c:strRef>
              <c:f>'Pivot Tables'!$W$12:$W$24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Tables'!$Y$12:$Y$24</c:f>
              <c:numCache>
                <c:formatCode>General</c:formatCode>
                <c:ptCount val="12"/>
                <c:pt idx="0">
                  <c:v>83591</c:v>
                </c:pt>
                <c:pt idx="1">
                  <c:v>89300</c:v>
                </c:pt>
                <c:pt idx="2">
                  <c:v>95502</c:v>
                </c:pt>
                <c:pt idx="3">
                  <c:v>11418</c:v>
                </c:pt>
                <c:pt idx="4">
                  <c:v>11112</c:v>
                </c:pt>
                <c:pt idx="5">
                  <c:v>75244</c:v>
                </c:pt>
                <c:pt idx="6">
                  <c:v>75788</c:v>
                </c:pt>
                <c:pt idx="7">
                  <c:v>76940</c:v>
                </c:pt>
                <c:pt idx="8">
                  <c:v>9391</c:v>
                </c:pt>
                <c:pt idx="9">
                  <c:v>7895</c:v>
                </c:pt>
                <c:pt idx="10">
                  <c:v>93345</c:v>
                </c:pt>
                <c:pt idx="11">
                  <c:v>68896</c:v>
                </c:pt>
              </c:numCache>
            </c:numRef>
          </c:val>
          <c:smooth val="1"/>
          <c:extLst>
            <c:ext xmlns:c16="http://schemas.microsoft.com/office/drawing/2014/chart" uri="{C3380CC4-5D6E-409C-BE32-E72D297353CC}">
              <c16:uniqueId val="{00000001-CD90-4E1B-9DEF-E08ECF88EBC4}"/>
            </c:ext>
          </c:extLst>
        </c:ser>
        <c:dLbls>
          <c:showLegendKey val="0"/>
          <c:showVal val="0"/>
          <c:showCatName val="0"/>
          <c:showSerName val="0"/>
          <c:showPercent val="0"/>
          <c:showBubbleSize val="0"/>
        </c:dLbls>
        <c:smooth val="0"/>
        <c:axId val="477387056"/>
        <c:axId val="477386640"/>
      </c:lineChart>
      <c:catAx>
        <c:axId val="4773870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7386640"/>
        <c:crosses val="autoZero"/>
        <c:auto val="1"/>
        <c:lblAlgn val="ctr"/>
        <c:lblOffset val="100"/>
        <c:noMultiLvlLbl val="0"/>
      </c:catAx>
      <c:valAx>
        <c:axId val="477386640"/>
        <c:scaling>
          <c:orientation val="minMax"/>
        </c:scaling>
        <c:delete val="0"/>
        <c:axPos val="l"/>
        <c:majorGridlines>
          <c:spPr>
            <a:ln w="9525" cap="flat" cmpd="sng" algn="ctr">
              <a:solidFill>
                <a:schemeClr val="bg1">
                  <a:lumMod val="50000"/>
                </a:schemeClr>
              </a:solidFill>
              <a:prstDash val="sysDot"/>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7387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outerShdw blurRad="50800" dist="38100" dir="8100000" algn="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3.0555555555555555E-2"/>
          <c:y val="0.17192996706448438"/>
          <c:w val="0.93888888888888888"/>
          <c:h val="0.55789437040561163"/>
        </c:manualLayout>
      </c:layout>
      <c:barChart>
        <c:barDir val="bar"/>
        <c:grouping val="stacked"/>
        <c:varyColors val="0"/>
        <c:ser>
          <c:idx val="0"/>
          <c:order val="0"/>
          <c:spPr>
            <a:solidFill>
              <a:schemeClr val="accent1"/>
            </a:solidFill>
            <a:ln>
              <a:noFill/>
            </a:ln>
            <a:effectLst/>
          </c:spPr>
          <c:invertIfNegative val="0"/>
          <c:dPt>
            <c:idx val="0"/>
            <c:invertIfNegative val="0"/>
            <c:bubble3D val="0"/>
            <c:spPr>
              <a:solidFill>
                <a:srgbClr val="002060"/>
              </a:solidFill>
              <a:ln>
                <a:noFill/>
              </a:ln>
              <a:effectLst/>
            </c:spPr>
            <c:extLst>
              <c:ext xmlns:c16="http://schemas.microsoft.com/office/drawing/2014/chart" uri="{C3380CC4-5D6E-409C-BE32-E72D297353CC}">
                <c16:uniqueId val="{00000001-6EB5-43E8-ADED-784D7EAE27D3}"/>
              </c:ext>
            </c:extLst>
          </c:dPt>
          <c:val>
            <c:numRef>
              <c:f>'Pivot Tables'!$AM$11</c:f>
              <c:numCache>
                <c:formatCode>0%</c:formatCode>
                <c:ptCount val="1"/>
                <c:pt idx="0">
                  <c:v>3.255765652719484</c:v>
                </c:pt>
              </c:numCache>
            </c:numRef>
          </c:val>
          <c:extLst>
            <c:ext xmlns:c16="http://schemas.microsoft.com/office/drawing/2014/chart" uri="{C3380CC4-5D6E-409C-BE32-E72D297353CC}">
              <c16:uniqueId val="{00000002-6EB5-43E8-ADED-784D7EAE27D3}"/>
            </c:ext>
          </c:extLst>
        </c:ser>
        <c:ser>
          <c:idx val="1"/>
          <c:order val="1"/>
          <c:spPr>
            <a:solidFill>
              <a:schemeClr val="accent2"/>
            </a:solidFill>
            <a:ln>
              <a:noFill/>
            </a:ln>
            <a:effectLst/>
          </c:spPr>
          <c:invertIfNegative val="0"/>
          <c:dPt>
            <c:idx val="0"/>
            <c:invertIfNegative val="0"/>
            <c:bubble3D val="0"/>
            <c:spPr>
              <a:solidFill>
                <a:schemeClr val="bg1">
                  <a:lumMod val="75000"/>
                </a:schemeClr>
              </a:solidFill>
              <a:ln>
                <a:noFill/>
              </a:ln>
              <a:effectLst/>
            </c:spPr>
            <c:extLst>
              <c:ext xmlns:c16="http://schemas.microsoft.com/office/drawing/2014/chart" uri="{C3380CC4-5D6E-409C-BE32-E72D297353CC}">
                <c16:uniqueId val="{00000004-6EB5-43E8-ADED-784D7EAE27D3}"/>
              </c:ext>
            </c:extLst>
          </c:dPt>
          <c:val>
            <c:numRef>
              <c:f>'Pivot Tables'!$AN$11</c:f>
              <c:numCache>
                <c:formatCode>0%</c:formatCode>
                <c:ptCount val="1"/>
                <c:pt idx="0">
                  <c:v>1</c:v>
                </c:pt>
              </c:numCache>
            </c:numRef>
          </c:val>
          <c:extLst>
            <c:ext xmlns:c16="http://schemas.microsoft.com/office/drawing/2014/chart" uri="{C3380CC4-5D6E-409C-BE32-E72D297353CC}">
              <c16:uniqueId val="{00000005-6EB5-43E8-ADED-784D7EAE27D3}"/>
            </c:ext>
          </c:extLst>
        </c:ser>
        <c:dLbls>
          <c:showLegendKey val="0"/>
          <c:showVal val="0"/>
          <c:showCatName val="0"/>
          <c:showSerName val="0"/>
          <c:showPercent val="0"/>
          <c:showBubbleSize val="0"/>
        </c:dLbls>
        <c:gapWidth val="150"/>
        <c:overlap val="100"/>
        <c:axId val="48401696"/>
        <c:axId val="48399200"/>
      </c:barChart>
      <c:catAx>
        <c:axId val="48401696"/>
        <c:scaling>
          <c:orientation val="minMax"/>
        </c:scaling>
        <c:delete val="1"/>
        <c:axPos val="l"/>
        <c:majorTickMark val="none"/>
        <c:minorTickMark val="none"/>
        <c:tickLblPos val="nextTo"/>
        <c:crossAx val="48399200"/>
        <c:crosses val="autoZero"/>
        <c:auto val="1"/>
        <c:lblAlgn val="ctr"/>
        <c:lblOffset val="100"/>
        <c:noMultiLvlLbl val="0"/>
      </c:catAx>
      <c:valAx>
        <c:axId val="48399200"/>
        <c:scaling>
          <c:orientation val="minMax"/>
          <c:max val="1"/>
        </c:scaling>
        <c:delete val="1"/>
        <c:axPos val="b"/>
        <c:numFmt formatCode="0%" sourceLinked="1"/>
        <c:majorTickMark val="none"/>
        <c:minorTickMark val="none"/>
        <c:tickLblPos val="nextTo"/>
        <c:crossAx val="484016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hyperlink" Target="#'Assets and Goals'!A1"/><Relationship Id="rId3" Type="http://schemas.openxmlformats.org/officeDocument/2006/relationships/image" Target="../media/image2.png"/><Relationship Id="rId7" Type="http://schemas.openxmlformats.org/officeDocument/2006/relationships/image" Target="../media/image5.svg"/><Relationship Id="rId2" Type="http://schemas.openxmlformats.org/officeDocument/2006/relationships/hyperlink" Target="#Dashboard!A1"/><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image" Target="../media/image8.gif"/><Relationship Id="rId5" Type="http://schemas.openxmlformats.org/officeDocument/2006/relationships/hyperlink" Target="#'Income &amp; Expenses'!A1"/><Relationship Id="rId10" Type="http://schemas.openxmlformats.org/officeDocument/2006/relationships/image" Target="../media/image7.svg"/><Relationship Id="rId4" Type="http://schemas.openxmlformats.org/officeDocument/2006/relationships/image" Target="../media/image3.svg"/><Relationship Id="rId9" Type="http://schemas.openxmlformats.org/officeDocument/2006/relationships/image" Target="../media/image6.png"/></Relationships>
</file>

<file path=xl/drawings/_rels/drawing3.xml.rels><?xml version="1.0" encoding="UTF-8" standalone="yes"?>
<Relationships xmlns="http://schemas.openxmlformats.org/package/2006/relationships"><Relationship Id="rId8" Type="http://schemas.openxmlformats.org/officeDocument/2006/relationships/hyperlink" Target="#'Assets and Goals'!A1"/><Relationship Id="rId3" Type="http://schemas.openxmlformats.org/officeDocument/2006/relationships/image" Target="../media/image2.png"/><Relationship Id="rId7" Type="http://schemas.openxmlformats.org/officeDocument/2006/relationships/image" Target="../media/image11.svg"/><Relationship Id="rId12" Type="http://schemas.openxmlformats.org/officeDocument/2006/relationships/image" Target="../media/image8.gif"/><Relationship Id="rId2" Type="http://schemas.openxmlformats.org/officeDocument/2006/relationships/hyperlink" Target="#Dashboard!A1"/><Relationship Id="rId1" Type="http://schemas.openxmlformats.org/officeDocument/2006/relationships/image" Target="../media/image1.png"/><Relationship Id="rId6" Type="http://schemas.openxmlformats.org/officeDocument/2006/relationships/image" Target="../media/image10.png"/><Relationship Id="rId11" Type="http://schemas.openxmlformats.org/officeDocument/2006/relationships/chart" Target="../charts/chart1.xml"/><Relationship Id="rId5" Type="http://schemas.openxmlformats.org/officeDocument/2006/relationships/hyperlink" Target="#'Income &amp; Expenses'!A1"/><Relationship Id="rId10" Type="http://schemas.openxmlformats.org/officeDocument/2006/relationships/image" Target="../media/image13.svg"/><Relationship Id="rId4" Type="http://schemas.openxmlformats.org/officeDocument/2006/relationships/image" Target="../media/image9.svg"/><Relationship Id="rId9" Type="http://schemas.openxmlformats.org/officeDocument/2006/relationships/image" Target="../media/image12.png"/></Relationships>
</file>

<file path=xl/drawings/_rels/drawing4.xml.rels><?xml version="1.0" encoding="UTF-8" standalone="yes"?>
<Relationships xmlns="http://schemas.openxmlformats.org/package/2006/relationships"><Relationship Id="rId8" Type="http://schemas.openxmlformats.org/officeDocument/2006/relationships/hyperlink" Target="#'Assets and Goals'!A1"/><Relationship Id="rId13" Type="http://schemas.openxmlformats.org/officeDocument/2006/relationships/image" Target="../media/image19.png"/><Relationship Id="rId18" Type="http://schemas.openxmlformats.org/officeDocument/2006/relationships/image" Target="../media/image24.svg"/><Relationship Id="rId26" Type="http://schemas.openxmlformats.org/officeDocument/2006/relationships/chart" Target="../charts/chart3.xml"/><Relationship Id="rId3" Type="http://schemas.openxmlformats.org/officeDocument/2006/relationships/image" Target="../media/image14.png"/><Relationship Id="rId21" Type="http://schemas.openxmlformats.org/officeDocument/2006/relationships/image" Target="../media/image27.png"/><Relationship Id="rId7" Type="http://schemas.openxmlformats.org/officeDocument/2006/relationships/image" Target="../media/image11.svg"/><Relationship Id="rId12" Type="http://schemas.openxmlformats.org/officeDocument/2006/relationships/image" Target="../media/image18.svg"/><Relationship Id="rId17" Type="http://schemas.openxmlformats.org/officeDocument/2006/relationships/image" Target="../media/image23.png"/><Relationship Id="rId25" Type="http://schemas.openxmlformats.org/officeDocument/2006/relationships/chart" Target="../charts/chart2.xml"/><Relationship Id="rId2" Type="http://schemas.openxmlformats.org/officeDocument/2006/relationships/hyperlink" Target="#Dashboard!A1"/><Relationship Id="rId16" Type="http://schemas.openxmlformats.org/officeDocument/2006/relationships/image" Target="../media/image22.svg"/><Relationship Id="rId20" Type="http://schemas.openxmlformats.org/officeDocument/2006/relationships/image" Target="../media/image26.svg"/><Relationship Id="rId29" Type="http://schemas.openxmlformats.org/officeDocument/2006/relationships/image" Target="../media/image8.gif"/><Relationship Id="rId1" Type="http://schemas.openxmlformats.org/officeDocument/2006/relationships/image" Target="../media/image1.png"/><Relationship Id="rId6" Type="http://schemas.openxmlformats.org/officeDocument/2006/relationships/image" Target="../media/image10.png"/><Relationship Id="rId11" Type="http://schemas.openxmlformats.org/officeDocument/2006/relationships/image" Target="../media/image17.png"/><Relationship Id="rId24" Type="http://schemas.openxmlformats.org/officeDocument/2006/relationships/image" Target="../media/image30.svg"/><Relationship Id="rId5" Type="http://schemas.openxmlformats.org/officeDocument/2006/relationships/hyperlink" Target="#'Income &amp; Expenses'!A1"/><Relationship Id="rId15" Type="http://schemas.openxmlformats.org/officeDocument/2006/relationships/image" Target="../media/image21.png"/><Relationship Id="rId23" Type="http://schemas.openxmlformats.org/officeDocument/2006/relationships/image" Target="../media/image29.png"/><Relationship Id="rId28" Type="http://schemas.openxmlformats.org/officeDocument/2006/relationships/chart" Target="../charts/chart5.xml"/><Relationship Id="rId10" Type="http://schemas.openxmlformats.org/officeDocument/2006/relationships/image" Target="../media/image16.svg"/><Relationship Id="rId19" Type="http://schemas.openxmlformats.org/officeDocument/2006/relationships/image" Target="../media/image25.png"/><Relationship Id="rId4" Type="http://schemas.openxmlformats.org/officeDocument/2006/relationships/image" Target="../media/image15.svg"/><Relationship Id="rId9" Type="http://schemas.openxmlformats.org/officeDocument/2006/relationships/image" Target="../media/image6.png"/><Relationship Id="rId14" Type="http://schemas.openxmlformats.org/officeDocument/2006/relationships/image" Target="../media/image20.svg"/><Relationship Id="rId22" Type="http://schemas.openxmlformats.org/officeDocument/2006/relationships/image" Target="../media/image28.svg"/><Relationship Id="rId27"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7</xdr:col>
      <xdr:colOff>787400</xdr:colOff>
      <xdr:row>31</xdr:row>
      <xdr:rowOff>50800</xdr:rowOff>
    </xdr:from>
    <xdr:to>
      <xdr:col>8</xdr:col>
      <xdr:colOff>227806</xdr:colOff>
      <xdr:row>32</xdr:row>
      <xdr:rowOff>197645</xdr:rowOff>
    </xdr:to>
    <xdr:sp macro="" textlink="">
      <xdr:nvSpPr>
        <xdr:cNvPr id="2" name="Rectangle 1">
          <a:extLst>
            <a:ext uri="{FF2B5EF4-FFF2-40B4-BE49-F238E27FC236}">
              <a16:creationId xmlns:a16="http://schemas.microsoft.com/office/drawing/2014/main" id="{7E10F72A-1D12-1C9F-EB6F-ECA293748BCC}"/>
            </a:ext>
          </a:extLst>
        </xdr:cNvPr>
        <xdr:cNvSpPr>
          <a:spLocks noChangeAspect="1"/>
        </xdr:cNvSpPr>
      </xdr:nvSpPr>
      <xdr:spPr>
        <a:xfrm>
          <a:off x="14884400" y="8699500"/>
          <a:ext cx="520700" cy="355600"/>
        </a:xfrm>
        <a:prstGeom prst="rect">
          <a:avLst/>
        </a:prstGeom>
        <a:solidFill>
          <a:srgbClr val="F9F9F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sz="1100"/>
        </a:p>
      </xdr:txBody>
    </xdr:sp>
    <xdr:clientData/>
  </xdr:twoCellAnchor>
  <xdr:twoCellAnchor>
    <xdr:from>
      <xdr:col>4</xdr:col>
      <xdr:colOff>309562</xdr:colOff>
      <xdr:row>1</xdr:row>
      <xdr:rowOff>0</xdr:rowOff>
    </xdr:from>
    <xdr:to>
      <xdr:col>4</xdr:col>
      <xdr:colOff>309562</xdr:colOff>
      <xdr:row>26</xdr:row>
      <xdr:rowOff>142874</xdr:rowOff>
    </xdr:to>
    <xdr:cxnSp macro="">
      <xdr:nvCxnSpPr>
        <xdr:cNvPr id="4" name="Straight Connector 3">
          <a:extLst>
            <a:ext uri="{FF2B5EF4-FFF2-40B4-BE49-F238E27FC236}">
              <a16:creationId xmlns:a16="http://schemas.microsoft.com/office/drawing/2014/main" id="{A582EA46-A811-AD28-1B8E-F394515C1E2A}"/>
            </a:ext>
          </a:extLst>
        </xdr:cNvPr>
        <xdr:cNvCxnSpPr/>
      </xdr:nvCxnSpPr>
      <xdr:spPr>
        <a:xfrm>
          <a:off x="4250531" y="226219"/>
          <a:ext cx="0" cy="536971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47625</xdr:colOff>
      <xdr:row>1</xdr:row>
      <xdr:rowOff>20638</xdr:rowOff>
    </xdr:from>
    <xdr:to>
      <xdr:col>10</xdr:col>
      <xdr:colOff>47625</xdr:colOff>
      <xdr:row>26</xdr:row>
      <xdr:rowOff>166687</xdr:rowOff>
    </xdr:to>
    <xdr:cxnSp macro="">
      <xdr:nvCxnSpPr>
        <xdr:cNvPr id="5" name="Straight Connector 4">
          <a:extLst>
            <a:ext uri="{FF2B5EF4-FFF2-40B4-BE49-F238E27FC236}">
              <a16:creationId xmlns:a16="http://schemas.microsoft.com/office/drawing/2014/main" id="{465A4B57-CD19-5633-E588-9CF240F9152A}"/>
            </a:ext>
          </a:extLst>
        </xdr:cNvPr>
        <xdr:cNvCxnSpPr/>
      </xdr:nvCxnSpPr>
      <xdr:spPr>
        <a:xfrm>
          <a:off x="8251031" y="246857"/>
          <a:ext cx="0" cy="5372893"/>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587376</xdr:colOff>
      <xdr:row>1</xdr:row>
      <xdr:rowOff>37308</xdr:rowOff>
    </xdr:from>
    <xdr:to>
      <xdr:col>12</xdr:col>
      <xdr:colOff>587376</xdr:colOff>
      <xdr:row>26</xdr:row>
      <xdr:rowOff>185738</xdr:rowOff>
    </xdr:to>
    <xdr:cxnSp macro="">
      <xdr:nvCxnSpPr>
        <xdr:cNvPr id="6" name="Straight Connector 5">
          <a:extLst>
            <a:ext uri="{FF2B5EF4-FFF2-40B4-BE49-F238E27FC236}">
              <a16:creationId xmlns:a16="http://schemas.microsoft.com/office/drawing/2014/main" id="{978B072B-7978-3E01-318B-76B40FFE3C75}"/>
            </a:ext>
          </a:extLst>
        </xdr:cNvPr>
        <xdr:cNvCxnSpPr/>
      </xdr:nvCxnSpPr>
      <xdr:spPr>
        <a:xfrm>
          <a:off x="11695907" y="263527"/>
          <a:ext cx="0" cy="537527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15876</xdr:colOff>
      <xdr:row>0</xdr:row>
      <xdr:rowOff>159546</xdr:rowOff>
    </xdr:from>
    <xdr:to>
      <xdr:col>17</xdr:col>
      <xdr:colOff>15876</xdr:colOff>
      <xdr:row>26</xdr:row>
      <xdr:rowOff>75407</xdr:rowOff>
    </xdr:to>
    <xdr:cxnSp macro="">
      <xdr:nvCxnSpPr>
        <xdr:cNvPr id="7" name="Straight Connector 6">
          <a:extLst>
            <a:ext uri="{FF2B5EF4-FFF2-40B4-BE49-F238E27FC236}">
              <a16:creationId xmlns:a16="http://schemas.microsoft.com/office/drawing/2014/main" id="{ACE2A6DB-9F7A-BAFC-D000-A75E5F976DCC}"/>
            </a:ext>
          </a:extLst>
        </xdr:cNvPr>
        <xdr:cNvCxnSpPr/>
      </xdr:nvCxnSpPr>
      <xdr:spPr>
        <a:xfrm>
          <a:off x="15196345" y="159546"/>
          <a:ext cx="0" cy="536892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813595</xdr:colOff>
      <xdr:row>0</xdr:row>
      <xdr:rowOff>222252</xdr:rowOff>
    </xdr:from>
    <xdr:to>
      <xdr:col>20</xdr:col>
      <xdr:colOff>813595</xdr:colOff>
      <xdr:row>26</xdr:row>
      <xdr:rowOff>134938</xdr:rowOff>
    </xdr:to>
    <xdr:cxnSp macro="">
      <xdr:nvCxnSpPr>
        <xdr:cNvPr id="11" name="Straight Connector 10">
          <a:extLst>
            <a:ext uri="{FF2B5EF4-FFF2-40B4-BE49-F238E27FC236}">
              <a16:creationId xmlns:a16="http://schemas.microsoft.com/office/drawing/2014/main" id="{5DFF5DE0-8A89-BA5B-44F4-60474D203B7F}"/>
            </a:ext>
          </a:extLst>
        </xdr:cNvPr>
        <xdr:cNvCxnSpPr/>
      </xdr:nvCxnSpPr>
      <xdr:spPr>
        <a:xfrm>
          <a:off x="18958720" y="222252"/>
          <a:ext cx="0" cy="5365749"/>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813595</xdr:colOff>
      <xdr:row>0</xdr:row>
      <xdr:rowOff>222252</xdr:rowOff>
    </xdr:from>
    <xdr:to>
      <xdr:col>26</xdr:col>
      <xdr:colOff>813595</xdr:colOff>
      <xdr:row>26</xdr:row>
      <xdr:rowOff>134938</xdr:rowOff>
    </xdr:to>
    <xdr:cxnSp macro="">
      <xdr:nvCxnSpPr>
        <xdr:cNvPr id="15" name="Straight Connector 14">
          <a:extLst>
            <a:ext uri="{FF2B5EF4-FFF2-40B4-BE49-F238E27FC236}">
              <a16:creationId xmlns:a16="http://schemas.microsoft.com/office/drawing/2014/main" id="{C6573ED7-0C67-4C90-A777-71EDBFABEEF5}"/>
            </a:ext>
          </a:extLst>
        </xdr:cNvPr>
        <xdr:cNvCxnSpPr/>
      </xdr:nvCxnSpPr>
      <xdr:spPr>
        <a:xfrm>
          <a:off x="18955545" y="219077"/>
          <a:ext cx="0" cy="5368924"/>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821532</xdr:colOff>
      <xdr:row>0</xdr:row>
      <xdr:rowOff>174627</xdr:rowOff>
    </xdr:from>
    <xdr:to>
      <xdr:col>31</xdr:col>
      <xdr:colOff>821532</xdr:colOff>
      <xdr:row>26</xdr:row>
      <xdr:rowOff>87313</xdr:rowOff>
    </xdr:to>
    <xdr:cxnSp macro="">
      <xdr:nvCxnSpPr>
        <xdr:cNvPr id="17" name="Straight Connector 16">
          <a:extLst>
            <a:ext uri="{FF2B5EF4-FFF2-40B4-BE49-F238E27FC236}">
              <a16:creationId xmlns:a16="http://schemas.microsoft.com/office/drawing/2014/main" id="{AA7F9BB9-101D-3814-BF47-D04C55A539C4}"/>
            </a:ext>
          </a:extLst>
        </xdr:cNvPr>
        <xdr:cNvCxnSpPr/>
      </xdr:nvCxnSpPr>
      <xdr:spPr>
        <a:xfrm>
          <a:off x="28483720" y="174627"/>
          <a:ext cx="0" cy="5357811"/>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821532</xdr:colOff>
      <xdr:row>0</xdr:row>
      <xdr:rowOff>174627</xdr:rowOff>
    </xdr:from>
    <xdr:to>
      <xdr:col>40</xdr:col>
      <xdr:colOff>821532</xdr:colOff>
      <xdr:row>26</xdr:row>
      <xdr:rowOff>87313</xdr:rowOff>
    </xdr:to>
    <xdr:cxnSp macro="">
      <xdr:nvCxnSpPr>
        <xdr:cNvPr id="19" name="Straight Connector 18">
          <a:extLst>
            <a:ext uri="{FF2B5EF4-FFF2-40B4-BE49-F238E27FC236}">
              <a16:creationId xmlns:a16="http://schemas.microsoft.com/office/drawing/2014/main" id="{5AE96123-AF35-4AD4-BF39-AA72FEE48946}"/>
            </a:ext>
          </a:extLst>
        </xdr:cNvPr>
        <xdr:cNvCxnSpPr/>
      </xdr:nvCxnSpPr>
      <xdr:spPr>
        <a:xfrm>
          <a:off x="27975720" y="174627"/>
          <a:ext cx="0" cy="5548311"/>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15</xdr:col>
      <xdr:colOff>285296</xdr:colOff>
      <xdr:row>78</xdr:row>
      <xdr:rowOff>35719</xdr:rowOff>
    </xdr:to>
    <xdr:grpSp>
      <xdr:nvGrpSpPr>
        <xdr:cNvPr id="74" name="Group 73">
          <a:extLst>
            <a:ext uri="{FF2B5EF4-FFF2-40B4-BE49-F238E27FC236}">
              <a16:creationId xmlns:a16="http://schemas.microsoft.com/office/drawing/2014/main" id="{12E78D49-6C3F-D387-911B-AC6058164505}"/>
            </a:ext>
          </a:extLst>
        </xdr:cNvPr>
        <xdr:cNvGrpSpPr/>
      </xdr:nvGrpSpPr>
      <xdr:grpSpPr>
        <a:xfrm>
          <a:off x="0" y="0"/>
          <a:ext cx="15422109" cy="19847719"/>
          <a:chOff x="0" y="0"/>
          <a:chExt cx="15404306" cy="20473202"/>
        </a:xfrm>
      </xdr:grpSpPr>
      <xdr:grpSp>
        <xdr:nvGrpSpPr>
          <xdr:cNvPr id="69" name="Group 68">
            <a:extLst>
              <a:ext uri="{FF2B5EF4-FFF2-40B4-BE49-F238E27FC236}">
                <a16:creationId xmlns:a16="http://schemas.microsoft.com/office/drawing/2014/main" id="{EA6D377A-0055-037C-D050-F6D78E4EF762}"/>
              </a:ext>
            </a:extLst>
          </xdr:cNvPr>
          <xdr:cNvGrpSpPr/>
        </xdr:nvGrpSpPr>
        <xdr:grpSpPr>
          <a:xfrm>
            <a:off x="0" y="0"/>
            <a:ext cx="15404306" cy="20473202"/>
            <a:chOff x="0" y="-126587"/>
            <a:chExt cx="15459075" cy="22115611"/>
          </a:xfrm>
        </xdr:grpSpPr>
        <xdr:sp macro="" textlink="">
          <xdr:nvSpPr>
            <xdr:cNvPr id="7" name="Rectangle 6">
              <a:extLst>
                <a:ext uri="{FF2B5EF4-FFF2-40B4-BE49-F238E27FC236}">
                  <a16:creationId xmlns:a16="http://schemas.microsoft.com/office/drawing/2014/main" id="{174438BB-1BFD-F7C3-0199-AC75DEDBDC6D}"/>
                </a:ext>
              </a:extLst>
            </xdr:cNvPr>
            <xdr:cNvSpPr/>
          </xdr:nvSpPr>
          <xdr:spPr>
            <a:xfrm>
              <a:off x="9526" y="625476"/>
              <a:ext cx="1292225" cy="631825"/>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8" name="Rectangle 7">
              <a:extLst>
                <a:ext uri="{FF2B5EF4-FFF2-40B4-BE49-F238E27FC236}">
                  <a16:creationId xmlns:a16="http://schemas.microsoft.com/office/drawing/2014/main" id="{BF715EE5-69C8-C478-9448-19B0012E5D9C}"/>
                </a:ext>
              </a:extLst>
            </xdr:cNvPr>
            <xdr:cNvSpPr/>
          </xdr:nvSpPr>
          <xdr:spPr>
            <a:xfrm>
              <a:off x="1778000" y="-49395"/>
              <a:ext cx="936625" cy="674871"/>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 name="Rectangle 8">
              <a:extLst>
                <a:ext uri="{FF2B5EF4-FFF2-40B4-BE49-F238E27FC236}">
                  <a16:creationId xmlns:a16="http://schemas.microsoft.com/office/drawing/2014/main" id="{ACF2375A-D41E-3F5D-E960-17719D27B26E}"/>
                </a:ext>
              </a:extLst>
            </xdr:cNvPr>
            <xdr:cNvSpPr/>
          </xdr:nvSpPr>
          <xdr:spPr>
            <a:xfrm>
              <a:off x="1289049" y="625476"/>
              <a:ext cx="2025650" cy="628650"/>
            </a:xfrm>
            <a:prstGeom prst="rect">
              <a:avLst/>
            </a:prstGeom>
            <a:solidFill>
              <a:schemeClr val="accent6">
                <a:lumMod val="40000"/>
                <a:lumOff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39" name="Group 38">
              <a:extLst>
                <a:ext uri="{FF2B5EF4-FFF2-40B4-BE49-F238E27FC236}">
                  <a16:creationId xmlns:a16="http://schemas.microsoft.com/office/drawing/2014/main" id="{5D9E4895-EDE4-FB02-5CC1-9FFC1BC97FE3}"/>
                </a:ext>
              </a:extLst>
            </xdr:cNvPr>
            <xdr:cNvGrpSpPr/>
          </xdr:nvGrpSpPr>
          <xdr:grpSpPr>
            <a:xfrm>
              <a:off x="6350" y="-49646"/>
              <a:ext cx="1781175" cy="678297"/>
              <a:chOff x="6350" y="-49647"/>
              <a:chExt cx="1781175" cy="678297"/>
            </a:xfrm>
          </xdr:grpSpPr>
          <xdr:sp macro="" textlink="">
            <xdr:nvSpPr>
              <xdr:cNvPr id="6" name="Rectangle 5">
                <a:extLst>
                  <a:ext uri="{FF2B5EF4-FFF2-40B4-BE49-F238E27FC236}">
                    <a16:creationId xmlns:a16="http://schemas.microsoft.com/office/drawing/2014/main" id="{52DBC857-779E-54C3-3FB3-4EE32D531C52}"/>
                  </a:ext>
                </a:extLst>
              </xdr:cNvPr>
              <xdr:cNvSpPr/>
            </xdr:nvSpPr>
            <xdr:spPr>
              <a:xfrm>
                <a:off x="6350" y="-49647"/>
                <a:ext cx="1781175" cy="678297"/>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0" name="Oval 9">
                <a:extLst>
                  <a:ext uri="{FF2B5EF4-FFF2-40B4-BE49-F238E27FC236}">
                    <a16:creationId xmlns:a16="http://schemas.microsoft.com/office/drawing/2014/main" id="{E4CFE648-5BE7-7327-7BE7-44B2291928B2}"/>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1" name="Oval 10">
                <a:extLst>
                  <a:ext uri="{FF2B5EF4-FFF2-40B4-BE49-F238E27FC236}">
                    <a16:creationId xmlns:a16="http://schemas.microsoft.com/office/drawing/2014/main" id="{20A211A0-8EAE-D558-39E2-2543A2251ACD}"/>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2" name="Oval 11">
                <a:extLst>
                  <a:ext uri="{FF2B5EF4-FFF2-40B4-BE49-F238E27FC236}">
                    <a16:creationId xmlns:a16="http://schemas.microsoft.com/office/drawing/2014/main" id="{470C0F3D-0C47-9847-2A1E-87603DE90DA3}"/>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 name="Oval 12">
                <a:extLst>
                  <a:ext uri="{FF2B5EF4-FFF2-40B4-BE49-F238E27FC236}">
                    <a16:creationId xmlns:a16="http://schemas.microsoft.com/office/drawing/2014/main" id="{0719785B-949A-FD65-7A67-80A935961B46}"/>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4" name="Oval 13">
                <a:extLst>
                  <a:ext uri="{FF2B5EF4-FFF2-40B4-BE49-F238E27FC236}">
                    <a16:creationId xmlns:a16="http://schemas.microsoft.com/office/drawing/2014/main" id="{F30DEC91-A3D5-6A6B-F886-3539E02196BF}"/>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15" name="Oval 14">
                <a:extLst>
                  <a:ext uri="{FF2B5EF4-FFF2-40B4-BE49-F238E27FC236}">
                    <a16:creationId xmlns:a16="http://schemas.microsoft.com/office/drawing/2014/main" id="{4137D4BF-834F-6594-35B7-10CCBEFC07DF}"/>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6" name="Oval 15">
                <a:extLst>
                  <a:ext uri="{FF2B5EF4-FFF2-40B4-BE49-F238E27FC236}">
                    <a16:creationId xmlns:a16="http://schemas.microsoft.com/office/drawing/2014/main" id="{1CAD47B9-EA3C-B6F5-09D9-D79A77AB8446}"/>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9" name="Group 18">
              <a:extLst>
                <a:ext uri="{FF2B5EF4-FFF2-40B4-BE49-F238E27FC236}">
                  <a16:creationId xmlns:a16="http://schemas.microsoft.com/office/drawing/2014/main" id="{05C58B7D-DF57-0C15-B8BB-E8B7231D4A2D}"/>
                </a:ext>
              </a:extLst>
            </xdr:cNvPr>
            <xdr:cNvGrpSpPr/>
          </xdr:nvGrpSpPr>
          <xdr:grpSpPr>
            <a:xfrm>
              <a:off x="2705098" y="-49395"/>
              <a:ext cx="2219325" cy="674871"/>
              <a:chOff x="2705099" y="-49647"/>
              <a:chExt cx="2216109" cy="678297"/>
            </a:xfrm>
          </xdr:grpSpPr>
          <xdr:sp macro="" textlink="">
            <xdr:nvSpPr>
              <xdr:cNvPr id="17" name="Rectangle 16">
                <a:extLst>
                  <a:ext uri="{FF2B5EF4-FFF2-40B4-BE49-F238E27FC236}">
                    <a16:creationId xmlns:a16="http://schemas.microsoft.com/office/drawing/2014/main" id="{66AE74B9-8472-8325-E32C-5A3309525C18}"/>
                  </a:ext>
                </a:extLst>
              </xdr:cNvPr>
              <xdr:cNvSpPr/>
            </xdr:nvSpPr>
            <xdr:spPr>
              <a:xfrm>
                <a:off x="2705099" y="-49647"/>
                <a:ext cx="1755775" cy="67829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8" name="Partial Circle 17">
                <a:extLst>
                  <a:ext uri="{FF2B5EF4-FFF2-40B4-BE49-F238E27FC236}">
                    <a16:creationId xmlns:a16="http://schemas.microsoft.com/office/drawing/2014/main" id="{E75A39E5-329E-FB3B-95E2-4E6C6C11BB5E}"/>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21" name="Rectangle 20">
              <a:extLst>
                <a:ext uri="{FF2B5EF4-FFF2-40B4-BE49-F238E27FC236}">
                  <a16:creationId xmlns:a16="http://schemas.microsoft.com/office/drawing/2014/main" id="{09493ED4-6E98-A329-34CC-292644CBF8C2}"/>
                </a:ext>
              </a:extLst>
            </xdr:cNvPr>
            <xdr:cNvSpPr/>
          </xdr:nvSpPr>
          <xdr:spPr>
            <a:xfrm>
              <a:off x="3314699" y="625476"/>
              <a:ext cx="2028825" cy="628650"/>
            </a:xfrm>
            <a:prstGeom prst="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6" name="Group 25">
              <a:extLst>
                <a:ext uri="{FF2B5EF4-FFF2-40B4-BE49-F238E27FC236}">
                  <a16:creationId xmlns:a16="http://schemas.microsoft.com/office/drawing/2014/main" id="{D7256A0E-19B3-F8D4-DC81-4760553538B2}"/>
                </a:ext>
              </a:extLst>
            </xdr:cNvPr>
            <xdr:cNvGrpSpPr/>
          </xdr:nvGrpSpPr>
          <xdr:grpSpPr>
            <a:xfrm>
              <a:off x="4473576" y="-74746"/>
              <a:ext cx="3028949" cy="712922"/>
              <a:chOff x="4473576" y="-74747"/>
              <a:chExt cx="3028949" cy="712922"/>
            </a:xfrm>
          </xdr:grpSpPr>
          <xdr:sp macro="" textlink="">
            <xdr:nvSpPr>
              <xdr:cNvPr id="24" name="Rectangle: Rounded Corners 23">
                <a:extLst>
                  <a:ext uri="{FF2B5EF4-FFF2-40B4-BE49-F238E27FC236}">
                    <a16:creationId xmlns:a16="http://schemas.microsoft.com/office/drawing/2014/main" id="{138D572D-80B2-CA38-214C-472A11579CF2}"/>
                  </a:ext>
                </a:extLst>
              </xdr:cNvPr>
              <xdr:cNvSpPr/>
            </xdr:nvSpPr>
            <xdr:spPr>
              <a:xfrm>
                <a:off x="5743575" y="-74747"/>
                <a:ext cx="1758950" cy="700223"/>
              </a:xfrm>
              <a:prstGeom prst="round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5" name="Group 24">
                <a:extLst>
                  <a:ext uri="{FF2B5EF4-FFF2-40B4-BE49-F238E27FC236}">
                    <a16:creationId xmlns:a16="http://schemas.microsoft.com/office/drawing/2014/main" id="{7609E4BA-9247-8C89-0D6A-892E02CD5837}"/>
                  </a:ext>
                </a:extLst>
              </xdr:cNvPr>
              <xdr:cNvGrpSpPr/>
            </xdr:nvGrpSpPr>
            <xdr:grpSpPr>
              <a:xfrm>
                <a:off x="4473576" y="-62262"/>
                <a:ext cx="2006598" cy="700437"/>
                <a:chOff x="4473576" y="-62262"/>
                <a:chExt cx="2006598" cy="700437"/>
              </a:xfrm>
            </xdr:grpSpPr>
            <xdr:sp macro="" textlink="">
              <xdr:nvSpPr>
                <xdr:cNvPr id="20" name="Rectangle 19">
                  <a:extLst>
                    <a:ext uri="{FF2B5EF4-FFF2-40B4-BE49-F238E27FC236}">
                      <a16:creationId xmlns:a16="http://schemas.microsoft.com/office/drawing/2014/main" id="{2FF11C1E-108E-6D10-E655-FE0C149EC7F7}"/>
                    </a:ext>
                  </a:extLst>
                </xdr:cNvPr>
                <xdr:cNvSpPr/>
              </xdr:nvSpPr>
              <xdr:spPr>
                <a:xfrm>
                  <a:off x="4473576" y="-62262"/>
                  <a:ext cx="1295400" cy="68773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3" name="Isosceles Triangle 22">
                  <a:extLst>
                    <a:ext uri="{FF2B5EF4-FFF2-40B4-BE49-F238E27FC236}">
                      <a16:creationId xmlns:a16="http://schemas.microsoft.com/office/drawing/2014/main" id="{F78BFDA6-33D0-43E6-C642-B0972293B631}"/>
                    </a:ext>
                  </a:extLst>
                </xdr:cNvPr>
                <xdr:cNvSpPr/>
              </xdr:nvSpPr>
              <xdr:spPr>
                <a:xfrm rot="5400000">
                  <a:off x="5806280" y="-35718"/>
                  <a:ext cx="638175" cy="709612"/>
                </a:xfrm>
                <a:prstGeom prs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grpSp>
          <xdr:nvGrpSpPr>
            <xdr:cNvPr id="28" name="Group 27">
              <a:extLst>
                <a:ext uri="{FF2B5EF4-FFF2-40B4-BE49-F238E27FC236}">
                  <a16:creationId xmlns:a16="http://schemas.microsoft.com/office/drawing/2014/main" id="{F0A60EF2-619C-516D-9002-46D98172782B}"/>
                </a:ext>
              </a:extLst>
            </xdr:cNvPr>
            <xdr:cNvGrpSpPr/>
          </xdr:nvGrpSpPr>
          <xdr:grpSpPr>
            <a:xfrm>
              <a:off x="5346698" y="555280"/>
              <a:ext cx="1847851" cy="698846"/>
              <a:chOff x="5346698" y="555279"/>
              <a:chExt cx="1847851" cy="698846"/>
            </a:xfrm>
          </xdr:grpSpPr>
          <xdr:sp macro="" textlink="">
            <xdr:nvSpPr>
              <xdr:cNvPr id="22" name="Right Triangle 21">
                <a:extLst>
                  <a:ext uri="{FF2B5EF4-FFF2-40B4-BE49-F238E27FC236}">
                    <a16:creationId xmlns:a16="http://schemas.microsoft.com/office/drawing/2014/main" id="{35D6D7B9-9F9E-3EF0-C08C-6C599E79285B}"/>
                  </a:ext>
                </a:extLst>
              </xdr:cNvPr>
              <xdr:cNvSpPr/>
            </xdr:nvSpPr>
            <xdr:spPr>
              <a:xfrm>
                <a:off x="5346698" y="555279"/>
                <a:ext cx="1816101" cy="689322"/>
              </a:xfrm>
              <a:prstGeom prst="rtTriangle">
                <a:avLst/>
              </a:prstGeom>
              <a:solidFill>
                <a:srgbClr val="001F5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Right Triangle 26">
                <a:extLst>
                  <a:ext uri="{FF2B5EF4-FFF2-40B4-BE49-F238E27FC236}">
                    <a16:creationId xmlns:a16="http://schemas.microsoft.com/office/drawing/2014/main" id="{07372429-4FB4-2497-C19A-F3ED69AA6334}"/>
                  </a:ext>
                </a:extLst>
              </xdr:cNvPr>
              <xdr:cNvSpPr/>
            </xdr:nvSpPr>
            <xdr:spPr>
              <a:xfrm rot="10800000">
                <a:off x="5375273" y="628650"/>
                <a:ext cx="1819276" cy="625475"/>
              </a:xfrm>
              <a:prstGeom prst="rtTriangle">
                <a:avLst/>
              </a:prstGeom>
              <a:solidFill>
                <a:schemeClr val="accent1">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35" name="Group 34">
              <a:extLst>
                <a:ext uri="{FF2B5EF4-FFF2-40B4-BE49-F238E27FC236}">
                  <a16:creationId xmlns:a16="http://schemas.microsoft.com/office/drawing/2014/main" id="{99EF29A0-FF2D-3D85-C28C-123490C08AB5}"/>
                </a:ext>
              </a:extLst>
            </xdr:cNvPr>
            <xdr:cNvGrpSpPr/>
          </xdr:nvGrpSpPr>
          <xdr:grpSpPr>
            <a:xfrm flipH="1">
              <a:off x="7400968" y="-49397"/>
              <a:ext cx="1936925" cy="707598"/>
              <a:chOff x="7391143" y="-49648"/>
              <a:chExt cx="1940153" cy="711173"/>
            </a:xfrm>
          </xdr:grpSpPr>
          <xdr:sp macro="" textlink="">
            <xdr:nvSpPr>
              <xdr:cNvPr id="30" name="Right Triangle 29">
                <a:extLst>
                  <a:ext uri="{FF2B5EF4-FFF2-40B4-BE49-F238E27FC236}">
                    <a16:creationId xmlns:a16="http://schemas.microsoft.com/office/drawing/2014/main" id="{7E7F116E-B931-61A0-494C-854B25FFAC3B}"/>
                  </a:ext>
                </a:extLst>
              </xdr:cNvPr>
              <xdr:cNvSpPr/>
            </xdr:nvSpPr>
            <xdr:spPr>
              <a:xfrm rot="10800000">
                <a:off x="7391143" y="-36716"/>
                <a:ext cx="1940153" cy="698241"/>
              </a:xfrm>
              <a:prstGeom prst="rtTriangle">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1" name="Right Triangle 30">
                <a:extLst>
                  <a:ext uri="{FF2B5EF4-FFF2-40B4-BE49-F238E27FC236}">
                    <a16:creationId xmlns:a16="http://schemas.microsoft.com/office/drawing/2014/main" id="{0B53EE40-AC0B-EE48-0C4D-09540CF07AAA}"/>
                  </a:ext>
                </a:extLst>
              </xdr:cNvPr>
              <xdr:cNvSpPr/>
            </xdr:nvSpPr>
            <xdr:spPr>
              <a:xfrm>
                <a:off x="7415096" y="-49648"/>
                <a:ext cx="1883446" cy="681344"/>
              </a:xfrm>
              <a:prstGeom prst="r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37" name="Group 36">
              <a:extLst>
                <a:ext uri="{FF2B5EF4-FFF2-40B4-BE49-F238E27FC236}">
                  <a16:creationId xmlns:a16="http://schemas.microsoft.com/office/drawing/2014/main" id="{8B1A72F9-A562-23F2-613B-B703193E10D0}"/>
                </a:ext>
              </a:extLst>
            </xdr:cNvPr>
            <xdr:cNvGrpSpPr/>
          </xdr:nvGrpSpPr>
          <xdr:grpSpPr>
            <a:xfrm>
              <a:off x="9318624" y="-26895"/>
              <a:ext cx="2035175" cy="642846"/>
              <a:chOff x="9318624" y="-26896"/>
              <a:chExt cx="2035175" cy="642846"/>
            </a:xfrm>
          </xdr:grpSpPr>
          <xdr:sp macro="" textlink="">
            <xdr:nvSpPr>
              <xdr:cNvPr id="33" name="Rectangle 32">
                <a:extLst>
                  <a:ext uri="{FF2B5EF4-FFF2-40B4-BE49-F238E27FC236}">
                    <a16:creationId xmlns:a16="http://schemas.microsoft.com/office/drawing/2014/main" id="{A565E917-9D61-5748-333E-7131C9ED585A}"/>
                  </a:ext>
                </a:extLst>
              </xdr:cNvPr>
              <xdr:cNvSpPr/>
            </xdr:nvSpPr>
            <xdr:spPr>
              <a:xfrm>
                <a:off x="9318624" y="-26896"/>
                <a:ext cx="2035175" cy="341188"/>
              </a:xfrm>
              <a:prstGeom prst="rect">
                <a:avLst/>
              </a:prstGeom>
              <a:solidFill>
                <a:srgbClr val="00206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4" name="Rectangle 33">
                <a:extLst>
                  <a:ext uri="{FF2B5EF4-FFF2-40B4-BE49-F238E27FC236}">
                    <a16:creationId xmlns:a16="http://schemas.microsoft.com/office/drawing/2014/main" id="{4AA62ACE-079F-5FC5-9496-31F9E586AB40}"/>
                  </a:ext>
                </a:extLst>
              </xdr:cNvPr>
              <xdr:cNvSpPr/>
            </xdr:nvSpPr>
            <xdr:spPr>
              <a:xfrm>
                <a:off x="9318624" y="311215"/>
                <a:ext cx="2025650" cy="304735"/>
              </a:xfrm>
              <a:prstGeom prst="rect">
                <a:avLst/>
              </a:prstGeom>
              <a:solidFill>
                <a:schemeClr val="accent1">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38" name="Rectangle 37">
              <a:extLst>
                <a:ext uri="{FF2B5EF4-FFF2-40B4-BE49-F238E27FC236}">
                  <a16:creationId xmlns:a16="http://schemas.microsoft.com/office/drawing/2014/main" id="{662CB34A-106D-64A0-214F-889AC68127FF}"/>
                </a:ext>
              </a:extLst>
            </xdr:cNvPr>
            <xdr:cNvSpPr/>
          </xdr:nvSpPr>
          <xdr:spPr>
            <a:xfrm>
              <a:off x="8794156" y="619126"/>
              <a:ext cx="1784945" cy="628651"/>
            </a:xfrm>
            <a:prstGeom prst="rect">
              <a:avLst/>
            </a:prstGeom>
            <a:solidFill>
              <a:schemeClr val="accent5">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40" name="Group 39">
              <a:extLst>
                <a:ext uri="{FF2B5EF4-FFF2-40B4-BE49-F238E27FC236}">
                  <a16:creationId xmlns:a16="http://schemas.microsoft.com/office/drawing/2014/main" id="{4730CF54-9A2C-CA42-644D-15652EF4D526}"/>
                </a:ext>
              </a:extLst>
            </xdr:cNvPr>
            <xdr:cNvGrpSpPr/>
          </xdr:nvGrpSpPr>
          <xdr:grpSpPr>
            <a:xfrm>
              <a:off x="10588625" y="619126"/>
              <a:ext cx="1784350" cy="628650"/>
              <a:chOff x="6350" y="0"/>
              <a:chExt cx="1781175" cy="628650"/>
            </a:xfrm>
          </xdr:grpSpPr>
          <xdr:sp macro="" textlink="">
            <xdr:nvSpPr>
              <xdr:cNvPr id="41" name="Rectangle 40">
                <a:extLst>
                  <a:ext uri="{FF2B5EF4-FFF2-40B4-BE49-F238E27FC236}">
                    <a16:creationId xmlns:a16="http://schemas.microsoft.com/office/drawing/2014/main" id="{1F3042DF-38A9-3E92-FF8B-78485C1570F4}"/>
                  </a:ext>
                </a:extLst>
              </xdr:cNvPr>
              <xdr:cNvSpPr/>
            </xdr:nvSpPr>
            <xdr:spPr>
              <a:xfrm>
                <a:off x="6350" y="0"/>
                <a:ext cx="1781175" cy="628650"/>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Oval 41">
                <a:extLst>
                  <a:ext uri="{FF2B5EF4-FFF2-40B4-BE49-F238E27FC236}">
                    <a16:creationId xmlns:a16="http://schemas.microsoft.com/office/drawing/2014/main" id="{F60B7B66-B932-678A-7091-3F0B97FB9F6B}"/>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3" name="Oval 42">
                <a:extLst>
                  <a:ext uri="{FF2B5EF4-FFF2-40B4-BE49-F238E27FC236}">
                    <a16:creationId xmlns:a16="http://schemas.microsoft.com/office/drawing/2014/main" id="{E929387B-E4E1-2CBF-BF0F-0E1D8DF2E2E9}"/>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4" name="Oval 43">
                <a:extLst>
                  <a:ext uri="{FF2B5EF4-FFF2-40B4-BE49-F238E27FC236}">
                    <a16:creationId xmlns:a16="http://schemas.microsoft.com/office/drawing/2014/main" id="{FD623D92-3BC3-2BF3-5888-8C179FB99F75}"/>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5" name="Oval 44">
                <a:extLst>
                  <a:ext uri="{FF2B5EF4-FFF2-40B4-BE49-F238E27FC236}">
                    <a16:creationId xmlns:a16="http://schemas.microsoft.com/office/drawing/2014/main" id="{E192DAA3-284B-B5B5-EB26-11049E028409}"/>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6" name="Oval 45">
                <a:extLst>
                  <a:ext uri="{FF2B5EF4-FFF2-40B4-BE49-F238E27FC236}">
                    <a16:creationId xmlns:a16="http://schemas.microsoft.com/office/drawing/2014/main" id="{F6AEA0B1-5E7B-105B-1FBF-02F228310136}"/>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47" name="Oval 46">
                <a:extLst>
                  <a:ext uri="{FF2B5EF4-FFF2-40B4-BE49-F238E27FC236}">
                    <a16:creationId xmlns:a16="http://schemas.microsoft.com/office/drawing/2014/main" id="{6F0D857C-2E70-AF77-582D-AB2938D191EB}"/>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8" name="Oval 47">
                <a:extLst>
                  <a:ext uri="{FF2B5EF4-FFF2-40B4-BE49-F238E27FC236}">
                    <a16:creationId xmlns:a16="http://schemas.microsoft.com/office/drawing/2014/main" id="{74C16393-6656-02A5-757D-ADB55D762945}"/>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49" name="Rectangle 48">
              <a:extLst>
                <a:ext uri="{FF2B5EF4-FFF2-40B4-BE49-F238E27FC236}">
                  <a16:creationId xmlns:a16="http://schemas.microsoft.com/office/drawing/2014/main" id="{898FC4AB-D413-E267-DA29-BF22C0B30B5D}"/>
                </a:ext>
              </a:extLst>
            </xdr:cNvPr>
            <xdr:cNvSpPr/>
          </xdr:nvSpPr>
          <xdr:spPr>
            <a:xfrm>
              <a:off x="11344276" y="-75125"/>
              <a:ext cx="1571624" cy="70377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51" name="Group 50">
              <a:extLst>
                <a:ext uri="{FF2B5EF4-FFF2-40B4-BE49-F238E27FC236}">
                  <a16:creationId xmlns:a16="http://schemas.microsoft.com/office/drawing/2014/main" id="{A9E304C3-C77A-8C9C-4704-EA32BE384B73}"/>
                </a:ext>
              </a:extLst>
            </xdr:cNvPr>
            <xdr:cNvGrpSpPr/>
          </xdr:nvGrpSpPr>
          <xdr:grpSpPr>
            <a:xfrm>
              <a:off x="12915898" y="-74747"/>
              <a:ext cx="2543177" cy="700223"/>
              <a:chOff x="2705099" y="-75127"/>
              <a:chExt cx="2216109" cy="703777"/>
            </a:xfrm>
          </xdr:grpSpPr>
          <xdr:sp macro="" textlink="">
            <xdr:nvSpPr>
              <xdr:cNvPr id="52" name="Rectangle 51">
                <a:extLst>
                  <a:ext uri="{FF2B5EF4-FFF2-40B4-BE49-F238E27FC236}">
                    <a16:creationId xmlns:a16="http://schemas.microsoft.com/office/drawing/2014/main" id="{08487398-5497-E93F-5C8A-04C43C28612F}"/>
                  </a:ext>
                </a:extLst>
              </xdr:cNvPr>
              <xdr:cNvSpPr/>
            </xdr:nvSpPr>
            <xdr:spPr>
              <a:xfrm>
                <a:off x="2705099" y="-75127"/>
                <a:ext cx="1755775" cy="70377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3" name="Partial Circle 52">
                <a:extLst>
                  <a:ext uri="{FF2B5EF4-FFF2-40B4-BE49-F238E27FC236}">
                    <a16:creationId xmlns:a16="http://schemas.microsoft.com/office/drawing/2014/main" id="{C19BC212-C69E-127A-7CDF-3B3D621DC1FD}"/>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54" name="Rectangle 53">
              <a:extLst>
                <a:ext uri="{FF2B5EF4-FFF2-40B4-BE49-F238E27FC236}">
                  <a16:creationId xmlns:a16="http://schemas.microsoft.com/office/drawing/2014/main" id="{2A6A9278-3F4C-ACA6-7B75-EFCD513930E4}"/>
                </a:ext>
              </a:extLst>
            </xdr:cNvPr>
            <xdr:cNvSpPr/>
          </xdr:nvSpPr>
          <xdr:spPr>
            <a:xfrm>
              <a:off x="12363450" y="625477"/>
              <a:ext cx="561338" cy="619125"/>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5" name="Rectangle 54">
              <a:extLst>
                <a:ext uri="{FF2B5EF4-FFF2-40B4-BE49-F238E27FC236}">
                  <a16:creationId xmlns:a16="http://schemas.microsoft.com/office/drawing/2014/main" id="{DD3C4472-739C-2158-301B-BD01667AB1CA}"/>
                </a:ext>
              </a:extLst>
            </xdr:cNvPr>
            <xdr:cNvSpPr/>
          </xdr:nvSpPr>
          <xdr:spPr>
            <a:xfrm>
              <a:off x="12919074" y="628651"/>
              <a:ext cx="2025650" cy="619125"/>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6" name="Isosceles Triangle 55">
              <a:extLst>
                <a:ext uri="{FF2B5EF4-FFF2-40B4-BE49-F238E27FC236}">
                  <a16:creationId xmlns:a16="http://schemas.microsoft.com/office/drawing/2014/main" id="{61D2D722-806D-F448-A804-983C4267562A}"/>
                </a:ext>
              </a:extLst>
            </xdr:cNvPr>
            <xdr:cNvSpPr/>
          </xdr:nvSpPr>
          <xdr:spPr>
            <a:xfrm rot="10800000">
              <a:off x="12898338" y="615785"/>
              <a:ext cx="1993900" cy="539750"/>
            </a:xfrm>
            <a:prstGeom prst="triangle">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Right Triangle 59">
              <a:extLst>
                <a:ext uri="{FF2B5EF4-FFF2-40B4-BE49-F238E27FC236}">
                  <a16:creationId xmlns:a16="http://schemas.microsoft.com/office/drawing/2014/main" id="{9CA8E8BD-3CE1-6B94-FB10-C671F600EC47}"/>
                </a:ext>
              </a:extLst>
            </xdr:cNvPr>
            <xdr:cNvSpPr/>
          </xdr:nvSpPr>
          <xdr:spPr>
            <a:xfrm>
              <a:off x="0" y="21616400"/>
              <a:ext cx="539750" cy="372624"/>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3" name="Right Triangle 62">
              <a:extLst>
                <a:ext uri="{FF2B5EF4-FFF2-40B4-BE49-F238E27FC236}">
                  <a16:creationId xmlns:a16="http://schemas.microsoft.com/office/drawing/2014/main" id="{DAA90688-5710-4D48-65BA-DD0BC08C4CAC}"/>
                </a:ext>
              </a:extLst>
            </xdr:cNvPr>
            <xdr:cNvSpPr/>
          </xdr:nvSpPr>
          <xdr:spPr>
            <a:xfrm rot="16200000">
              <a:off x="14428127" y="21328396"/>
              <a:ext cx="638178" cy="676275"/>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4" name="Right Triangle 63">
              <a:extLst>
                <a:ext uri="{FF2B5EF4-FFF2-40B4-BE49-F238E27FC236}">
                  <a16:creationId xmlns:a16="http://schemas.microsoft.com/office/drawing/2014/main" id="{5730274F-31B3-489D-B982-8A7A8CA6B3C1}"/>
                </a:ext>
              </a:extLst>
            </xdr:cNvPr>
            <xdr:cNvSpPr/>
          </xdr:nvSpPr>
          <xdr:spPr>
            <a:xfrm rot="10800000">
              <a:off x="14595474" y="-126587"/>
              <a:ext cx="474794" cy="806036"/>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2" name="Rectangle 31">
              <a:extLst>
                <a:ext uri="{FF2B5EF4-FFF2-40B4-BE49-F238E27FC236}">
                  <a16:creationId xmlns:a16="http://schemas.microsoft.com/office/drawing/2014/main" id="{16A4033D-3E5E-8B31-4D1A-6CC3E198E4FC}"/>
                </a:ext>
              </a:extLst>
            </xdr:cNvPr>
            <xdr:cNvSpPr/>
          </xdr:nvSpPr>
          <xdr:spPr>
            <a:xfrm>
              <a:off x="7175499" y="619489"/>
              <a:ext cx="1881525" cy="634850"/>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57" name="Rectangle: Rounded Corners 56">
            <a:extLst>
              <a:ext uri="{FF2B5EF4-FFF2-40B4-BE49-F238E27FC236}">
                <a16:creationId xmlns:a16="http://schemas.microsoft.com/office/drawing/2014/main" id="{5B0B40A5-1219-A25C-4C90-1CFD7E757796}"/>
              </a:ext>
            </a:extLst>
          </xdr:cNvPr>
          <xdr:cNvSpPr/>
        </xdr:nvSpPr>
        <xdr:spPr>
          <a:xfrm>
            <a:off x="23817" y="0"/>
            <a:ext cx="14882813" cy="20366038"/>
          </a:xfrm>
          <a:prstGeom prst="roundRect">
            <a:avLst>
              <a:gd name="adj" fmla="val 3921"/>
            </a:avLst>
          </a:prstGeom>
          <a:noFill/>
          <a:ln w="215900">
            <a:solidFill>
              <a:schemeClr val="bg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9" name="Right Triangle 58">
            <a:extLst>
              <a:ext uri="{FF2B5EF4-FFF2-40B4-BE49-F238E27FC236}">
                <a16:creationId xmlns:a16="http://schemas.microsoft.com/office/drawing/2014/main" id="{D63A8A66-B051-1F30-A937-578360AE0D19}"/>
              </a:ext>
            </a:extLst>
          </xdr:cNvPr>
          <xdr:cNvSpPr/>
        </xdr:nvSpPr>
        <xdr:spPr>
          <a:xfrm rot="5400000">
            <a:off x="9055" y="-9055"/>
            <a:ext cx="250562" cy="268671"/>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8" name="Rectangle: Rounded Corners 67">
            <a:extLst>
              <a:ext uri="{FF2B5EF4-FFF2-40B4-BE49-F238E27FC236}">
                <a16:creationId xmlns:a16="http://schemas.microsoft.com/office/drawing/2014/main" id="{0C818FD1-AB2A-B7E3-1485-651E9BBE6A1A}"/>
              </a:ext>
            </a:extLst>
          </xdr:cNvPr>
          <xdr:cNvSpPr/>
        </xdr:nvSpPr>
        <xdr:spPr>
          <a:xfrm>
            <a:off x="614438" y="806524"/>
            <a:ext cx="2436548" cy="8419087"/>
          </a:xfrm>
          <a:prstGeom prst="roundRect">
            <a:avLst>
              <a:gd name="adj" fmla="val 11132"/>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0" name="TextBox 69">
            <a:extLst>
              <a:ext uri="{FF2B5EF4-FFF2-40B4-BE49-F238E27FC236}">
                <a16:creationId xmlns:a16="http://schemas.microsoft.com/office/drawing/2014/main" id="{DB706671-5E9B-B971-20D1-DF17FA906476}"/>
              </a:ext>
            </a:extLst>
          </xdr:cNvPr>
          <xdr:cNvSpPr txBox="1"/>
        </xdr:nvSpPr>
        <xdr:spPr>
          <a:xfrm>
            <a:off x="9319418" y="663576"/>
            <a:ext cx="1283494" cy="229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Mr. John Doe</a:t>
            </a:r>
          </a:p>
        </xdr:txBody>
      </xdr:sp>
      <xdr:sp macro="" textlink="">
        <xdr:nvSpPr>
          <xdr:cNvPr id="71" name="TextBox 70">
            <a:extLst>
              <a:ext uri="{FF2B5EF4-FFF2-40B4-BE49-F238E27FC236}">
                <a16:creationId xmlns:a16="http://schemas.microsoft.com/office/drawing/2014/main" id="{FD54A45E-D4E1-B828-5EA4-2BC32ADEAC76}"/>
              </a:ext>
            </a:extLst>
          </xdr:cNvPr>
          <xdr:cNvSpPr txBox="1"/>
        </xdr:nvSpPr>
        <xdr:spPr>
          <a:xfrm>
            <a:off x="9292431" y="874712"/>
            <a:ext cx="1569243" cy="3182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 Data Analyst</a:t>
            </a:r>
          </a:p>
        </xdr:txBody>
      </xdr:sp>
      <xdr:pic>
        <xdr:nvPicPr>
          <xdr:cNvPr id="73" name="Picture 72">
            <a:extLst>
              <a:ext uri="{FF2B5EF4-FFF2-40B4-BE49-F238E27FC236}">
                <a16:creationId xmlns:a16="http://schemas.microsoft.com/office/drawing/2014/main" id="{150D47CF-11AB-8051-E321-1543BC79E849}"/>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57" t="-4122" r="-1704" b="-949"/>
          <a:stretch/>
        </xdr:blipFill>
        <xdr:spPr>
          <a:xfrm>
            <a:off x="9024937" y="687386"/>
            <a:ext cx="333375" cy="577851"/>
          </a:xfrm>
          <a:prstGeom prst="rect">
            <a:avLst/>
          </a:prstGeom>
        </xdr:spPr>
      </xdr:pic>
    </xdr:grpSp>
    <xdr:clientData/>
  </xdr:twoCellAnchor>
  <xdr:twoCellAnchor editAs="absolute">
    <xdr:from>
      <xdr:col>9</xdr:col>
      <xdr:colOff>150700</xdr:colOff>
      <xdr:row>6</xdr:row>
      <xdr:rowOff>90374</xdr:rowOff>
    </xdr:from>
    <xdr:to>
      <xdr:col>10</xdr:col>
      <xdr:colOff>5103</xdr:colOff>
      <xdr:row>7</xdr:row>
      <xdr:rowOff>141173</xdr:rowOff>
    </xdr:to>
    <xdr:sp macro="" textlink="">
      <xdr:nvSpPr>
        <xdr:cNvPr id="76" name="TextBox 75">
          <a:extLst>
            <a:ext uri="{FF2B5EF4-FFF2-40B4-BE49-F238E27FC236}">
              <a16:creationId xmlns:a16="http://schemas.microsoft.com/office/drawing/2014/main" id="{05B445F9-09EF-0C8D-47C3-982466F9942A}"/>
            </a:ext>
          </a:extLst>
        </xdr:cNvPr>
        <xdr:cNvSpPr txBox="1"/>
      </xdr:nvSpPr>
      <xdr:spPr>
        <a:xfrm>
          <a:off x="7757093" y="1641588"/>
          <a:ext cx="1949903" cy="3093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Sub-Category</a:t>
          </a:r>
        </a:p>
      </xdr:txBody>
    </xdr:sp>
    <xdr:clientData/>
  </xdr:twoCellAnchor>
  <xdr:twoCellAnchor editAs="absolute">
    <xdr:from>
      <xdr:col>8</xdr:col>
      <xdr:colOff>142876</xdr:colOff>
      <xdr:row>6</xdr:row>
      <xdr:rowOff>103981</xdr:rowOff>
    </xdr:from>
    <xdr:to>
      <xdr:col>8</xdr:col>
      <xdr:colOff>1258887</xdr:colOff>
      <xdr:row>7</xdr:row>
      <xdr:rowOff>157955</xdr:rowOff>
    </xdr:to>
    <xdr:sp macro="" textlink="">
      <xdr:nvSpPr>
        <xdr:cNvPr id="77" name="TextBox 76">
          <a:extLst>
            <a:ext uri="{FF2B5EF4-FFF2-40B4-BE49-F238E27FC236}">
              <a16:creationId xmlns:a16="http://schemas.microsoft.com/office/drawing/2014/main" id="{EE753E13-1DA5-22F7-6C38-8033F852D3D2}"/>
            </a:ext>
          </a:extLst>
        </xdr:cNvPr>
        <xdr:cNvSpPr txBox="1"/>
      </xdr:nvSpPr>
      <xdr:spPr>
        <a:xfrm>
          <a:off x="5881689" y="1675606"/>
          <a:ext cx="1116011" cy="3159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Category</a:t>
          </a:r>
        </a:p>
      </xdr:txBody>
    </xdr:sp>
    <xdr:clientData/>
  </xdr:twoCellAnchor>
  <xdr:twoCellAnchor editAs="absolute">
    <xdr:from>
      <xdr:col>10</xdr:col>
      <xdr:colOff>190501</xdr:colOff>
      <xdr:row>6</xdr:row>
      <xdr:rowOff>115888</xdr:rowOff>
    </xdr:from>
    <xdr:to>
      <xdr:col>10</xdr:col>
      <xdr:colOff>1306512</xdr:colOff>
      <xdr:row>7</xdr:row>
      <xdr:rowOff>176212</xdr:rowOff>
    </xdr:to>
    <xdr:sp macro="" textlink="">
      <xdr:nvSpPr>
        <xdr:cNvPr id="78" name="TextBox 77">
          <a:extLst>
            <a:ext uri="{FF2B5EF4-FFF2-40B4-BE49-F238E27FC236}">
              <a16:creationId xmlns:a16="http://schemas.microsoft.com/office/drawing/2014/main" id="{E4A45798-2DE3-D09A-C9FA-656993042D74}"/>
            </a:ext>
          </a:extLst>
        </xdr:cNvPr>
        <xdr:cNvSpPr txBox="1"/>
      </xdr:nvSpPr>
      <xdr:spPr>
        <a:xfrm>
          <a:off x="9179720" y="1687513"/>
          <a:ext cx="1116011" cy="3222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Amount</a:t>
          </a:r>
        </a:p>
      </xdr:txBody>
    </xdr:sp>
    <xdr:clientData/>
  </xdr:twoCellAnchor>
  <xdr:twoCellAnchor editAs="absolute">
    <xdr:from>
      <xdr:col>11</xdr:col>
      <xdr:colOff>214314</xdr:colOff>
      <xdr:row>6</xdr:row>
      <xdr:rowOff>127794</xdr:rowOff>
    </xdr:from>
    <xdr:to>
      <xdr:col>11</xdr:col>
      <xdr:colOff>1327150</xdr:colOff>
      <xdr:row>7</xdr:row>
      <xdr:rowOff>191293</xdr:rowOff>
    </xdr:to>
    <xdr:sp macro="" textlink="">
      <xdr:nvSpPr>
        <xdr:cNvPr id="79" name="TextBox 78">
          <a:extLst>
            <a:ext uri="{FF2B5EF4-FFF2-40B4-BE49-F238E27FC236}">
              <a16:creationId xmlns:a16="http://schemas.microsoft.com/office/drawing/2014/main" id="{31B5BE72-A2EE-9CFC-A4CB-B09580D9D075}"/>
            </a:ext>
          </a:extLst>
        </xdr:cNvPr>
        <xdr:cNvSpPr txBox="1"/>
      </xdr:nvSpPr>
      <xdr:spPr>
        <a:xfrm>
          <a:off x="10513220" y="1699419"/>
          <a:ext cx="1112836" cy="3254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Due Date</a:t>
          </a:r>
        </a:p>
      </xdr:txBody>
    </xdr:sp>
    <xdr:clientData/>
  </xdr:twoCellAnchor>
  <xdr:twoCellAnchor editAs="absolute">
    <xdr:from>
      <xdr:col>12</xdr:col>
      <xdr:colOff>196851</xdr:colOff>
      <xdr:row>6</xdr:row>
      <xdr:rowOff>124619</xdr:rowOff>
    </xdr:from>
    <xdr:to>
      <xdr:col>13</xdr:col>
      <xdr:colOff>5556</xdr:colOff>
      <xdr:row>7</xdr:row>
      <xdr:rowOff>194468</xdr:rowOff>
    </xdr:to>
    <xdr:sp macro="" textlink="">
      <xdr:nvSpPr>
        <xdr:cNvPr id="80" name="TextBox 79">
          <a:extLst>
            <a:ext uri="{FF2B5EF4-FFF2-40B4-BE49-F238E27FC236}">
              <a16:creationId xmlns:a16="http://schemas.microsoft.com/office/drawing/2014/main" id="{F0CB5AC6-4BB2-958F-4E38-E13A80DEA731}"/>
            </a:ext>
          </a:extLst>
        </xdr:cNvPr>
        <xdr:cNvSpPr txBox="1"/>
      </xdr:nvSpPr>
      <xdr:spPr>
        <a:xfrm>
          <a:off x="11995945" y="1696244"/>
          <a:ext cx="1106486" cy="3317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latin typeface="Cascadia Code" panose="020B0609020000020004" pitchFamily="49" charset="0"/>
              <a:ea typeface="Cascadia Code" panose="020B0609020000020004" pitchFamily="49" charset="0"/>
              <a:cs typeface="Cascadia Code" panose="020B0609020000020004" pitchFamily="49" charset="0"/>
            </a:rPr>
            <a:t>Status</a:t>
          </a:r>
        </a:p>
      </xdr:txBody>
    </xdr:sp>
    <xdr:clientData/>
  </xdr:twoCellAnchor>
  <xdr:twoCellAnchor editAs="absolute">
    <xdr:from>
      <xdr:col>1</xdr:col>
      <xdr:colOff>40822</xdr:colOff>
      <xdr:row>23</xdr:row>
      <xdr:rowOff>47625</xdr:rowOff>
    </xdr:from>
    <xdr:to>
      <xdr:col>4</xdr:col>
      <xdr:colOff>350612</xdr:colOff>
      <xdr:row>31</xdr:row>
      <xdr:rowOff>154780</xdr:rowOff>
    </xdr:to>
    <mc:AlternateContent xmlns:mc="http://schemas.openxmlformats.org/markup-compatibility/2006" xmlns:sle15="http://schemas.microsoft.com/office/drawing/2012/slicer">
      <mc:Choice Requires="sle15">
        <xdr:graphicFrame macro="">
          <xdr:nvGraphicFramePr>
            <xdr:cNvPr id="83" name="Month">
              <a:extLst>
                <a:ext uri="{FF2B5EF4-FFF2-40B4-BE49-F238E27FC236}">
                  <a16:creationId xmlns:a16="http://schemas.microsoft.com/office/drawing/2014/main" id="{FA3E703E-8B15-A295-9F59-179D5BEC9E94}"/>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699635" y="5889625"/>
              <a:ext cx="2286227" cy="213915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636389</xdr:colOff>
      <xdr:row>9</xdr:row>
      <xdr:rowOff>57279</xdr:rowOff>
    </xdr:from>
    <xdr:to>
      <xdr:col>9</xdr:col>
      <xdr:colOff>302532</xdr:colOff>
      <xdr:row>34</xdr:row>
      <xdr:rowOff>44450</xdr:rowOff>
    </xdr:to>
    <xdr:grpSp>
      <xdr:nvGrpSpPr>
        <xdr:cNvPr id="109" name="Group 108">
          <a:extLst>
            <a:ext uri="{FF2B5EF4-FFF2-40B4-BE49-F238E27FC236}">
              <a16:creationId xmlns:a16="http://schemas.microsoft.com/office/drawing/2014/main" id="{15813546-05DF-7773-5CE2-8766C7D17B24}"/>
            </a:ext>
          </a:extLst>
        </xdr:cNvPr>
        <xdr:cNvGrpSpPr/>
      </xdr:nvGrpSpPr>
      <xdr:grpSpPr>
        <a:xfrm>
          <a:off x="3930452" y="2343279"/>
          <a:ext cx="3992080" cy="6337171"/>
          <a:chOff x="3918857" y="2448757"/>
          <a:chExt cx="4061279" cy="6517762"/>
        </a:xfrm>
        <a:effectLst>
          <a:outerShdw blurRad="50800" dist="50800" dir="5400000" algn="ctr" rotWithShape="0">
            <a:schemeClr val="bg1">
              <a:lumMod val="65000"/>
              <a:alpha val="0"/>
            </a:schemeClr>
          </a:outerShdw>
        </a:effectLst>
      </xdr:grpSpPr>
      <xdr:sp macro="" textlink="">
        <xdr:nvSpPr>
          <xdr:cNvPr id="96" name="Rectangle: Rounded Corners 95">
            <a:extLst>
              <a:ext uri="{FF2B5EF4-FFF2-40B4-BE49-F238E27FC236}">
                <a16:creationId xmlns:a16="http://schemas.microsoft.com/office/drawing/2014/main" id="{64513D60-8194-3E29-E5C4-3F49E03110D6}"/>
              </a:ext>
            </a:extLst>
          </xdr:cNvPr>
          <xdr:cNvSpPr/>
        </xdr:nvSpPr>
        <xdr:spPr>
          <a:xfrm>
            <a:off x="5755832" y="8435367"/>
            <a:ext cx="1607131" cy="531152"/>
          </a:xfrm>
          <a:prstGeom prst="roundRect">
            <a:avLst>
              <a:gd name="adj" fmla="val 14939"/>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08" name="Group 107">
            <a:extLst>
              <a:ext uri="{FF2B5EF4-FFF2-40B4-BE49-F238E27FC236}">
                <a16:creationId xmlns:a16="http://schemas.microsoft.com/office/drawing/2014/main" id="{6DB3CE50-7EA2-5CF8-F035-2DC1AB190787}"/>
              </a:ext>
            </a:extLst>
          </xdr:cNvPr>
          <xdr:cNvGrpSpPr/>
        </xdr:nvGrpSpPr>
        <xdr:grpSpPr>
          <a:xfrm>
            <a:off x="3918857" y="2448757"/>
            <a:ext cx="4061279" cy="6470290"/>
            <a:chOff x="3918857" y="2448757"/>
            <a:chExt cx="4061279" cy="6470290"/>
          </a:xfrm>
        </xdr:grpSpPr>
        <xdr:grpSp>
          <xdr:nvGrpSpPr>
            <xdr:cNvPr id="100" name="Group 99">
              <a:extLst>
                <a:ext uri="{FF2B5EF4-FFF2-40B4-BE49-F238E27FC236}">
                  <a16:creationId xmlns:a16="http://schemas.microsoft.com/office/drawing/2014/main" id="{235B235E-4AFF-38FA-A60C-664C972C20B0}"/>
                </a:ext>
              </a:extLst>
            </xdr:cNvPr>
            <xdr:cNvGrpSpPr/>
          </xdr:nvGrpSpPr>
          <xdr:grpSpPr>
            <a:xfrm>
              <a:off x="5737541" y="2448757"/>
              <a:ext cx="2242595" cy="2098213"/>
              <a:chOff x="5737541" y="2448757"/>
              <a:chExt cx="2242595" cy="2098213"/>
            </a:xfrm>
          </xdr:grpSpPr>
          <xdr:sp macro="" textlink="">
            <xdr:nvSpPr>
              <xdr:cNvPr id="85" name="Rectangle: Rounded Corners 84">
                <a:extLst>
                  <a:ext uri="{FF2B5EF4-FFF2-40B4-BE49-F238E27FC236}">
                    <a16:creationId xmlns:a16="http://schemas.microsoft.com/office/drawing/2014/main" id="{66774F75-1144-DB06-E37A-D83038B7248E}"/>
                  </a:ext>
                </a:extLst>
              </xdr:cNvPr>
              <xdr:cNvSpPr/>
            </xdr:nvSpPr>
            <xdr:spPr>
              <a:xfrm>
                <a:off x="5737541" y="2448757"/>
                <a:ext cx="1613490" cy="2098213"/>
              </a:xfrm>
              <a:prstGeom prst="roundRect">
                <a:avLst>
                  <a:gd name="adj" fmla="val 11634"/>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2" name="TextBox 91">
                <a:extLst>
                  <a:ext uri="{FF2B5EF4-FFF2-40B4-BE49-F238E27FC236}">
                    <a16:creationId xmlns:a16="http://schemas.microsoft.com/office/drawing/2014/main" id="{17EF9E77-9080-FFAA-FE18-F506ECBFA6CD}"/>
                  </a:ext>
                </a:extLst>
              </xdr:cNvPr>
              <xdr:cNvSpPr txBox="1"/>
            </xdr:nvSpPr>
            <xdr:spPr>
              <a:xfrm>
                <a:off x="6096000" y="3350532"/>
                <a:ext cx="1884136" cy="2689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2"/>
                    </a:solidFill>
                  </a:rPr>
                  <a:t>Housing</a:t>
                </a:r>
              </a:p>
            </xdr:txBody>
          </xdr:sp>
        </xdr:grpSp>
        <xdr:grpSp>
          <xdr:nvGrpSpPr>
            <xdr:cNvPr id="106" name="Group 105">
              <a:extLst>
                <a:ext uri="{FF2B5EF4-FFF2-40B4-BE49-F238E27FC236}">
                  <a16:creationId xmlns:a16="http://schemas.microsoft.com/office/drawing/2014/main" id="{6C528BAF-8179-D5D4-191D-3C10D8EDF4ED}"/>
                </a:ext>
              </a:extLst>
            </xdr:cNvPr>
            <xdr:cNvGrpSpPr/>
          </xdr:nvGrpSpPr>
          <xdr:grpSpPr>
            <a:xfrm>
              <a:off x="5732685" y="4612821"/>
              <a:ext cx="2200455" cy="4166006"/>
              <a:chOff x="5735863" y="4612821"/>
              <a:chExt cx="2197275" cy="4166006"/>
            </a:xfrm>
          </xdr:grpSpPr>
          <xdr:sp macro="" textlink="">
            <xdr:nvSpPr>
              <xdr:cNvPr id="86" name="Rectangle: Rounded Corners 85">
                <a:extLst>
                  <a:ext uri="{FF2B5EF4-FFF2-40B4-BE49-F238E27FC236}">
                    <a16:creationId xmlns:a16="http://schemas.microsoft.com/office/drawing/2014/main" id="{A5B22EC5-9D67-6544-12A8-727CF81E780D}"/>
                  </a:ext>
                </a:extLst>
              </xdr:cNvPr>
              <xdr:cNvSpPr/>
            </xdr:nvSpPr>
            <xdr:spPr>
              <a:xfrm>
                <a:off x="5742214" y="7844505"/>
                <a:ext cx="1610306" cy="540483"/>
              </a:xfrm>
              <a:prstGeom prst="roundRect">
                <a:avLst>
                  <a:gd name="adj" fmla="val 14939"/>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98" name="Group 97">
                <a:extLst>
                  <a:ext uri="{FF2B5EF4-FFF2-40B4-BE49-F238E27FC236}">
                    <a16:creationId xmlns:a16="http://schemas.microsoft.com/office/drawing/2014/main" id="{238A7DAB-5E5D-6C60-1048-4722BFDC3B22}"/>
                  </a:ext>
                </a:extLst>
              </xdr:cNvPr>
              <xdr:cNvGrpSpPr/>
            </xdr:nvGrpSpPr>
            <xdr:grpSpPr>
              <a:xfrm>
                <a:off x="5735863" y="4612821"/>
                <a:ext cx="2197275" cy="4166006"/>
                <a:chOff x="5732688" y="4612821"/>
                <a:chExt cx="2209802" cy="4166006"/>
              </a:xfrm>
            </xdr:grpSpPr>
            <xdr:sp macro="" textlink="">
              <xdr:nvSpPr>
                <xdr:cNvPr id="97" name="Rectangle: Rounded Corners 96">
                  <a:extLst>
                    <a:ext uri="{FF2B5EF4-FFF2-40B4-BE49-F238E27FC236}">
                      <a16:creationId xmlns:a16="http://schemas.microsoft.com/office/drawing/2014/main" id="{79B79286-4D66-4732-3807-AA0847FC27A5}"/>
                    </a:ext>
                  </a:extLst>
                </xdr:cNvPr>
                <xdr:cNvSpPr/>
              </xdr:nvSpPr>
              <xdr:spPr>
                <a:xfrm>
                  <a:off x="5732688" y="4612821"/>
                  <a:ext cx="1618344" cy="870857"/>
                </a:xfrm>
                <a:prstGeom prst="roundRect">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3" name="TextBox 92">
                  <a:extLst>
                    <a:ext uri="{FF2B5EF4-FFF2-40B4-BE49-F238E27FC236}">
                      <a16:creationId xmlns:a16="http://schemas.microsoft.com/office/drawing/2014/main" id="{83B9BF30-4CC2-E4B8-9C9D-38006409BADB}"/>
                    </a:ext>
                  </a:extLst>
                </xdr:cNvPr>
                <xdr:cNvSpPr txBox="1"/>
              </xdr:nvSpPr>
              <xdr:spPr>
                <a:xfrm>
                  <a:off x="6058354" y="4919436"/>
                  <a:ext cx="1884136" cy="2594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2"/>
                      </a:solidFill>
                    </a:rPr>
                    <a:t>Personal</a:t>
                  </a:r>
                </a:p>
              </xdr:txBody>
            </xdr:sp>
            <xdr:sp macro="" textlink="">
              <xdr:nvSpPr>
                <xdr:cNvPr id="104" name="TextBox 103">
                  <a:extLst>
                    <a:ext uri="{FF2B5EF4-FFF2-40B4-BE49-F238E27FC236}">
                      <a16:creationId xmlns:a16="http://schemas.microsoft.com/office/drawing/2014/main" id="{7C155FBF-8F67-8FF5-73E2-4F7DDF2AA386}"/>
                    </a:ext>
                  </a:extLst>
                </xdr:cNvPr>
                <xdr:cNvSpPr txBox="1"/>
              </xdr:nvSpPr>
              <xdr:spPr>
                <a:xfrm>
                  <a:off x="6106552" y="7891236"/>
                  <a:ext cx="1493667" cy="271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6"/>
                      </a:solidFill>
                    </a:rPr>
                    <a:t>Main</a:t>
                  </a:r>
                </a:p>
              </xdr:txBody>
            </xdr:sp>
            <xdr:sp macro="" textlink="">
              <xdr:nvSpPr>
                <xdr:cNvPr id="105" name="TextBox 104">
                  <a:extLst>
                    <a:ext uri="{FF2B5EF4-FFF2-40B4-BE49-F238E27FC236}">
                      <a16:creationId xmlns:a16="http://schemas.microsoft.com/office/drawing/2014/main" id="{F78214CC-B9BE-4CC9-BC74-E61D97D2431E}"/>
                    </a:ext>
                  </a:extLst>
                </xdr:cNvPr>
                <xdr:cNvSpPr txBox="1"/>
              </xdr:nvSpPr>
              <xdr:spPr>
                <a:xfrm>
                  <a:off x="6211432" y="8519384"/>
                  <a:ext cx="1493667" cy="2594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6"/>
                      </a:solidFill>
                    </a:rPr>
                    <a:t>Side</a:t>
                  </a:r>
                </a:p>
              </xdr:txBody>
            </xdr:sp>
          </xdr:grpSp>
        </xdr:grpSp>
        <xdr:grpSp>
          <xdr:nvGrpSpPr>
            <xdr:cNvPr id="107" name="Group 106">
              <a:extLst>
                <a:ext uri="{FF2B5EF4-FFF2-40B4-BE49-F238E27FC236}">
                  <a16:creationId xmlns:a16="http://schemas.microsoft.com/office/drawing/2014/main" id="{33B51FD6-CD66-B425-F2F2-A1DA76D5A0E0}"/>
                </a:ext>
              </a:extLst>
            </xdr:cNvPr>
            <xdr:cNvGrpSpPr/>
          </xdr:nvGrpSpPr>
          <xdr:grpSpPr>
            <a:xfrm>
              <a:off x="3918857" y="2486585"/>
              <a:ext cx="3687538" cy="6432462"/>
              <a:chOff x="3918857" y="2486585"/>
              <a:chExt cx="3687538" cy="6432462"/>
            </a:xfrm>
          </xdr:grpSpPr>
          <xdr:sp macro="" textlink="">
            <xdr:nvSpPr>
              <xdr:cNvPr id="95" name="Rectangle: Rounded Corners 94">
                <a:extLst>
                  <a:ext uri="{FF2B5EF4-FFF2-40B4-BE49-F238E27FC236}">
                    <a16:creationId xmlns:a16="http://schemas.microsoft.com/office/drawing/2014/main" id="{899CE6CE-BB55-690B-2BD3-3292A8A6E404}"/>
                  </a:ext>
                </a:extLst>
              </xdr:cNvPr>
              <xdr:cNvSpPr/>
            </xdr:nvSpPr>
            <xdr:spPr>
              <a:xfrm>
                <a:off x="3922059" y="7884393"/>
                <a:ext cx="1711560" cy="1034654"/>
              </a:xfrm>
              <a:prstGeom prst="roundRect">
                <a:avLst/>
              </a:prstGeom>
              <a:solidFill>
                <a:schemeClr val="tx1">
                  <a:lumMod val="95000"/>
                  <a:lumOff val="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02" name="Group 101">
                <a:extLst>
                  <a:ext uri="{FF2B5EF4-FFF2-40B4-BE49-F238E27FC236}">
                    <a16:creationId xmlns:a16="http://schemas.microsoft.com/office/drawing/2014/main" id="{7ADC10B0-CB00-F982-2C5D-747F518D7B2A}"/>
                  </a:ext>
                </a:extLst>
              </xdr:cNvPr>
              <xdr:cNvGrpSpPr/>
            </xdr:nvGrpSpPr>
            <xdr:grpSpPr>
              <a:xfrm>
                <a:off x="3918857" y="2486585"/>
                <a:ext cx="3687538" cy="6218808"/>
                <a:chOff x="3918857" y="2483458"/>
                <a:chExt cx="3687538" cy="6222045"/>
              </a:xfrm>
            </xdr:grpSpPr>
            <xdr:sp macro="" textlink="">
              <xdr:nvSpPr>
                <xdr:cNvPr id="84" name="Rectangle: Rounded Corners 83">
                  <a:extLst>
                    <a:ext uri="{FF2B5EF4-FFF2-40B4-BE49-F238E27FC236}">
                      <a16:creationId xmlns:a16="http://schemas.microsoft.com/office/drawing/2014/main" id="{5194DFF4-1F6E-83BF-3F7B-CAC661F6B027}"/>
                    </a:ext>
                  </a:extLst>
                </xdr:cNvPr>
                <xdr:cNvSpPr/>
              </xdr:nvSpPr>
              <xdr:spPr>
                <a:xfrm>
                  <a:off x="3918857" y="2483458"/>
                  <a:ext cx="1719260" cy="5279871"/>
                </a:xfrm>
                <a:prstGeom prst="roundRect">
                  <a:avLst/>
                </a:prstGeom>
                <a:solidFill>
                  <a:schemeClr val="tx1">
                    <a:lumMod val="95000"/>
                    <a:lumOff val="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99" name="Group 98">
                  <a:extLst>
                    <a:ext uri="{FF2B5EF4-FFF2-40B4-BE49-F238E27FC236}">
                      <a16:creationId xmlns:a16="http://schemas.microsoft.com/office/drawing/2014/main" id="{E4D24EE0-A176-BFB4-A583-53FB081D07DB}"/>
                    </a:ext>
                  </a:extLst>
                </xdr:cNvPr>
                <xdr:cNvGrpSpPr/>
              </xdr:nvGrpSpPr>
              <xdr:grpSpPr>
                <a:xfrm>
                  <a:off x="4168010" y="4738023"/>
                  <a:ext cx="3438385" cy="3967480"/>
                  <a:chOff x="4158537" y="4738010"/>
                  <a:chExt cx="3447856" cy="3967499"/>
                </a:xfrm>
              </xdr:grpSpPr>
              <xdr:sp macro="" textlink="">
                <xdr:nvSpPr>
                  <xdr:cNvPr id="88" name="Rectangle: Rounded Corners 87">
                    <a:extLst>
                      <a:ext uri="{FF2B5EF4-FFF2-40B4-BE49-F238E27FC236}">
                        <a16:creationId xmlns:a16="http://schemas.microsoft.com/office/drawing/2014/main" id="{5DF18003-FC16-D952-1FEB-9B643F2FEE37}"/>
                      </a:ext>
                    </a:extLst>
                  </xdr:cNvPr>
                  <xdr:cNvSpPr/>
                </xdr:nvSpPr>
                <xdr:spPr>
                  <a:xfrm>
                    <a:off x="5742214" y="5550416"/>
                    <a:ext cx="1610306" cy="2205655"/>
                  </a:xfrm>
                  <a:prstGeom prst="roundRect">
                    <a:avLst>
                      <a:gd name="adj" fmla="val 8667"/>
                    </a:avLst>
                  </a:prstGeom>
                  <a:solidFill>
                    <a:schemeClr val="tx1">
                      <a:lumMod val="85000"/>
                      <a:lumOff val="15000"/>
                    </a:schemeClr>
                  </a:solidFill>
                  <a:ln>
                    <a:noFill/>
                  </a:ln>
                  <a:effectLst>
                    <a:outerShdw blurRad="50800" dist="38100" dir="8100000" sx="102000" sy="102000" algn="tr" rotWithShape="0">
                      <a:prstClr val="black">
                        <a:alpha val="3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94" name="TextBox 93">
                    <a:extLst>
                      <a:ext uri="{FF2B5EF4-FFF2-40B4-BE49-F238E27FC236}">
                        <a16:creationId xmlns:a16="http://schemas.microsoft.com/office/drawing/2014/main" id="{BC6ABA46-3332-488F-B489-0BBDFF414366}"/>
                      </a:ext>
                    </a:extLst>
                  </xdr:cNvPr>
                  <xdr:cNvSpPr txBox="1"/>
                </xdr:nvSpPr>
                <xdr:spPr>
                  <a:xfrm>
                    <a:off x="5742214" y="6461530"/>
                    <a:ext cx="1864179" cy="258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2"/>
                        </a:solidFill>
                      </a:rPr>
                      <a:t>  Transportation</a:t>
                    </a:r>
                  </a:p>
                </xdr:txBody>
              </xdr:sp>
              <xdr:sp macro="" textlink="">
                <xdr:nvSpPr>
                  <xdr:cNvPr id="101" name="TextBox 100">
                    <a:extLst>
                      <a:ext uri="{FF2B5EF4-FFF2-40B4-BE49-F238E27FC236}">
                        <a16:creationId xmlns:a16="http://schemas.microsoft.com/office/drawing/2014/main" id="{825E0E97-9A7A-BF4E-9A3B-6E9502E25CB6}"/>
                      </a:ext>
                    </a:extLst>
                  </xdr:cNvPr>
                  <xdr:cNvSpPr txBox="1"/>
                </xdr:nvSpPr>
                <xdr:spPr>
                  <a:xfrm>
                    <a:off x="4204787" y="4738010"/>
                    <a:ext cx="1537608" cy="459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2"/>
                        </a:solidFill>
                      </a:rPr>
                      <a:t>  </a:t>
                    </a:r>
                    <a:r>
                      <a:rPr lang="en-IN" sz="1800" b="1">
                        <a:solidFill>
                          <a:schemeClr val="accent2"/>
                        </a:solidFill>
                      </a:rPr>
                      <a:t>Expenses</a:t>
                    </a:r>
                  </a:p>
                </xdr:txBody>
              </xdr:sp>
              <xdr:sp macro="" textlink="">
                <xdr:nvSpPr>
                  <xdr:cNvPr id="103" name="TextBox 102">
                    <a:extLst>
                      <a:ext uri="{FF2B5EF4-FFF2-40B4-BE49-F238E27FC236}">
                        <a16:creationId xmlns:a16="http://schemas.microsoft.com/office/drawing/2014/main" id="{77603843-1BAE-C5D8-12AD-1D055FEECC04}"/>
                      </a:ext>
                    </a:extLst>
                  </xdr:cNvPr>
                  <xdr:cNvSpPr txBox="1"/>
                </xdr:nvSpPr>
                <xdr:spPr>
                  <a:xfrm>
                    <a:off x="4158537" y="8245604"/>
                    <a:ext cx="1537608" cy="4599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500" b="1">
                        <a:solidFill>
                          <a:schemeClr val="accent6"/>
                        </a:solidFill>
                      </a:rPr>
                      <a:t>  </a:t>
                    </a:r>
                    <a:r>
                      <a:rPr lang="en-IN" sz="1800" b="1">
                        <a:solidFill>
                          <a:schemeClr val="accent6"/>
                        </a:solidFill>
                      </a:rPr>
                      <a:t>Income</a:t>
                    </a:r>
                  </a:p>
                </xdr:txBody>
              </xdr:sp>
            </xdr:grpSp>
          </xdr:grpSp>
        </xdr:grpSp>
      </xdr:grpSp>
    </xdr:grpSp>
    <xdr:clientData/>
  </xdr:twoCellAnchor>
  <xdr:twoCellAnchor editAs="absolute">
    <xdr:from>
      <xdr:col>0</xdr:col>
      <xdr:colOff>645204</xdr:colOff>
      <xdr:row>14</xdr:row>
      <xdr:rowOff>151388</xdr:rowOff>
    </xdr:from>
    <xdr:to>
      <xdr:col>4</xdr:col>
      <xdr:colOff>545524</xdr:colOff>
      <xdr:row>19</xdr:row>
      <xdr:rowOff>140267</xdr:rowOff>
    </xdr:to>
    <xdr:grpSp>
      <xdr:nvGrpSpPr>
        <xdr:cNvPr id="87" name="Group 86">
          <a:extLst>
            <a:ext uri="{FF2B5EF4-FFF2-40B4-BE49-F238E27FC236}">
              <a16:creationId xmlns:a16="http://schemas.microsoft.com/office/drawing/2014/main" id="{1E5E8133-51A2-EF5A-9A9C-828C7801CEB3}"/>
            </a:ext>
          </a:extLst>
        </xdr:cNvPr>
        <xdr:cNvGrpSpPr/>
      </xdr:nvGrpSpPr>
      <xdr:grpSpPr>
        <a:xfrm>
          <a:off x="645204" y="3707388"/>
          <a:ext cx="2535570" cy="1258879"/>
          <a:chOff x="645204" y="4342152"/>
          <a:chExt cx="2506452" cy="1278618"/>
        </a:xfrm>
      </xdr:grpSpPr>
      <xdr:grpSp>
        <xdr:nvGrpSpPr>
          <xdr:cNvPr id="81" name="Group 80">
            <a:extLst>
              <a:ext uri="{FF2B5EF4-FFF2-40B4-BE49-F238E27FC236}">
                <a16:creationId xmlns:a16="http://schemas.microsoft.com/office/drawing/2014/main" id="{D8BA8EE3-C73E-3B2C-C7E5-3B294212C1A7}"/>
              </a:ext>
            </a:extLst>
          </xdr:cNvPr>
          <xdr:cNvGrpSpPr/>
        </xdr:nvGrpSpPr>
        <xdr:grpSpPr>
          <a:xfrm>
            <a:off x="701421" y="4342152"/>
            <a:ext cx="1595836" cy="290940"/>
            <a:chOff x="637027" y="3267188"/>
            <a:chExt cx="1592707" cy="290940"/>
          </a:xfrm>
        </xdr:grpSpPr>
        <xdr:sp macro="" textlink="">
          <xdr:nvSpPr>
            <xdr:cNvPr id="2" name="TextBox 1">
              <a:hlinkClick xmlns:r="http://schemas.openxmlformats.org/officeDocument/2006/relationships" r:id="rId2"/>
              <a:extLst>
                <a:ext uri="{FF2B5EF4-FFF2-40B4-BE49-F238E27FC236}">
                  <a16:creationId xmlns:a16="http://schemas.microsoft.com/office/drawing/2014/main" id="{8A4CD9D1-A6A1-9973-A09F-5DAB2BD77C9C}"/>
                </a:ext>
              </a:extLst>
            </xdr:cNvPr>
            <xdr:cNvSpPr txBox="1"/>
          </xdr:nvSpPr>
          <xdr:spPr>
            <a:xfrm>
              <a:off x="896688" y="3267188"/>
              <a:ext cx="1333046" cy="2842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75000"/>
                    </a:schemeClr>
                  </a:solidFill>
                  <a:latin typeface="Cascadia Code" panose="020B0609020000020004" pitchFamily="49" charset="0"/>
                  <a:ea typeface="Cascadia Code" panose="020B0609020000020004" pitchFamily="49" charset="0"/>
                  <a:cs typeface="Cascadia Code" panose="020B0609020000020004" pitchFamily="49" charset="0"/>
                </a:rPr>
                <a:t>Dashboard</a:t>
              </a:r>
            </a:p>
          </xdr:txBody>
        </xdr:sp>
        <xdr:pic>
          <xdr:nvPicPr>
            <xdr:cNvPr id="29" name="Graphic 28" descr="Bar chart">
              <a:extLst>
                <a:ext uri="{FF2B5EF4-FFF2-40B4-BE49-F238E27FC236}">
                  <a16:creationId xmlns:a16="http://schemas.microsoft.com/office/drawing/2014/main" id="{E959A5E7-7F5C-FA19-FFB8-DC55DFF3A44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37027" y="3275552"/>
              <a:ext cx="281356" cy="282576"/>
            </a:xfrm>
            <a:prstGeom prst="rect">
              <a:avLst/>
            </a:prstGeom>
          </xdr:spPr>
        </xdr:pic>
      </xdr:grpSp>
      <xdr:grpSp>
        <xdr:nvGrpSpPr>
          <xdr:cNvPr id="75" name="Group 74">
            <a:extLst>
              <a:ext uri="{FF2B5EF4-FFF2-40B4-BE49-F238E27FC236}">
                <a16:creationId xmlns:a16="http://schemas.microsoft.com/office/drawing/2014/main" id="{13643B24-DB34-ACFF-DB04-1FD360A7DFB1}"/>
              </a:ext>
            </a:extLst>
          </xdr:cNvPr>
          <xdr:cNvGrpSpPr/>
        </xdr:nvGrpSpPr>
        <xdr:grpSpPr>
          <a:xfrm>
            <a:off x="645204" y="4814661"/>
            <a:ext cx="2506452" cy="307975"/>
            <a:chOff x="645204" y="3926114"/>
            <a:chExt cx="2509673" cy="295275"/>
          </a:xfrm>
        </xdr:grpSpPr>
        <xdr:sp macro="" textlink="">
          <xdr:nvSpPr>
            <xdr:cNvPr id="3" name="TextBox 2">
              <a:hlinkClick xmlns:r="http://schemas.openxmlformats.org/officeDocument/2006/relationships" r:id="rId5"/>
              <a:extLst>
                <a:ext uri="{FF2B5EF4-FFF2-40B4-BE49-F238E27FC236}">
                  <a16:creationId xmlns:a16="http://schemas.microsoft.com/office/drawing/2014/main" id="{33633FBC-39C6-48F3-EADB-7082ACE5D15A}"/>
                </a:ext>
              </a:extLst>
            </xdr:cNvPr>
            <xdr:cNvSpPr txBox="1"/>
          </xdr:nvSpPr>
          <xdr:spPr>
            <a:xfrm>
              <a:off x="947345" y="3926114"/>
              <a:ext cx="2207532"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solidFill>
                  <a:latin typeface="Cascadia Code" panose="020B0609020000020004" pitchFamily="49" charset="0"/>
                  <a:ea typeface="Cascadia Code" panose="020B0609020000020004" pitchFamily="49" charset="0"/>
                  <a:cs typeface="Cascadia Code" panose="020B0609020000020004" pitchFamily="49" charset="0"/>
                </a:rPr>
                <a:t>Income</a:t>
              </a:r>
              <a:r>
                <a:rPr lang="en-IN" sz="1500" b="1" baseline="0">
                  <a:solidFill>
                    <a:schemeClr val="bg1"/>
                  </a:solidFill>
                  <a:latin typeface="Cascadia Code" panose="020B0609020000020004" pitchFamily="49" charset="0"/>
                  <a:ea typeface="Cascadia Code" panose="020B0609020000020004" pitchFamily="49" charset="0"/>
                  <a:cs typeface="Cascadia Code" panose="020B0609020000020004" pitchFamily="49" charset="0"/>
                </a:rPr>
                <a:t> &amp; Expenses</a:t>
              </a:r>
              <a:endParaRPr lang="en-IN" sz="15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pic>
          <xdr:nvPicPr>
            <xdr:cNvPr id="65" name="Graphic 64" descr="Transfer">
              <a:extLst>
                <a:ext uri="{FF2B5EF4-FFF2-40B4-BE49-F238E27FC236}">
                  <a16:creationId xmlns:a16="http://schemas.microsoft.com/office/drawing/2014/main" id="{F36BA018-570C-E5CA-C21B-085FFA6B921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rot="5400000">
              <a:off x="710557" y="3861451"/>
              <a:ext cx="250593" cy="381300"/>
            </a:xfrm>
            <a:prstGeom prst="rect">
              <a:avLst/>
            </a:prstGeom>
          </xdr:spPr>
        </xdr:pic>
      </xdr:grpSp>
      <xdr:grpSp>
        <xdr:nvGrpSpPr>
          <xdr:cNvPr id="72" name="Group 71">
            <a:extLst>
              <a:ext uri="{FF2B5EF4-FFF2-40B4-BE49-F238E27FC236}">
                <a16:creationId xmlns:a16="http://schemas.microsoft.com/office/drawing/2014/main" id="{F20B3C48-7A73-A356-A08C-BFE174A5E825}"/>
              </a:ext>
            </a:extLst>
          </xdr:cNvPr>
          <xdr:cNvGrpSpPr/>
        </xdr:nvGrpSpPr>
        <xdr:grpSpPr>
          <a:xfrm>
            <a:off x="665384" y="5274225"/>
            <a:ext cx="2233198" cy="346545"/>
            <a:chOff x="610956" y="4468229"/>
            <a:chExt cx="2233198" cy="346545"/>
          </a:xfrm>
        </xdr:grpSpPr>
        <xdr:sp macro="" textlink="">
          <xdr:nvSpPr>
            <xdr:cNvPr id="4" name="TextBox 3">
              <a:hlinkClick xmlns:r="http://schemas.openxmlformats.org/officeDocument/2006/relationships" r:id="rId8"/>
              <a:extLst>
                <a:ext uri="{FF2B5EF4-FFF2-40B4-BE49-F238E27FC236}">
                  <a16:creationId xmlns:a16="http://schemas.microsoft.com/office/drawing/2014/main" id="{3B3D212C-6F99-0912-F3F9-625CDB9331AF}"/>
                </a:ext>
              </a:extLst>
            </xdr:cNvPr>
            <xdr:cNvSpPr txBox="1"/>
          </xdr:nvSpPr>
          <xdr:spPr>
            <a:xfrm>
              <a:off x="884725" y="4490358"/>
              <a:ext cx="1959429" cy="3244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Assets &amp; Goals</a:t>
              </a:r>
            </a:p>
          </xdr:txBody>
        </xdr:sp>
        <xdr:pic>
          <xdr:nvPicPr>
            <xdr:cNvPr id="67" name="Graphic 66" descr="Court">
              <a:extLst>
                <a:ext uri="{FF2B5EF4-FFF2-40B4-BE49-F238E27FC236}">
                  <a16:creationId xmlns:a16="http://schemas.microsoft.com/office/drawing/2014/main" id="{046BE547-D143-D427-110A-FA4BE6A00F3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610956" y="4468229"/>
              <a:ext cx="329746" cy="318180"/>
            </a:xfrm>
            <a:prstGeom prst="rect">
              <a:avLst/>
            </a:prstGeom>
          </xdr:spPr>
        </xdr:pic>
      </xdr:grpSp>
    </xdr:grpSp>
    <xdr:clientData/>
  </xdr:twoCellAnchor>
  <xdr:twoCellAnchor editAs="absolute">
    <xdr:from>
      <xdr:col>14</xdr:col>
      <xdr:colOff>435428</xdr:colOff>
      <xdr:row>0</xdr:row>
      <xdr:rowOff>13607</xdr:rowOff>
    </xdr:from>
    <xdr:to>
      <xdr:col>15</xdr:col>
      <xdr:colOff>312964</xdr:colOff>
      <xdr:row>79</xdr:row>
      <xdr:rowOff>190500</xdr:rowOff>
    </xdr:to>
    <xdr:sp macro="" textlink="">
      <xdr:nvSpPr>
        <xdr:cNvPr id="82" name="Rectangle 81">
          <a:extLst>
            <a:ext uri="{FF2B5EF4-FFF2-40B4-BE49-F238E27FC236}">
              <a16:creationId xmlns:a16="http://schemas.microsoft.com/office/drawing/2014/main" id="{283CE7D4-0AEE-784F-52AF-8BBF3CFD86C8}"/>
            </a:ext>
          </a:extLst>
        </xdr:cNvPr>
        <xdr:cNvSpPr/>
      </xdr:nvSpPr>
      <xdr:spPr>
        <a:xfrm>
          <a:off x="14886214" y="13607"/>
          <a:ext cx="530679" cy="20601214"/>
        </a:xfrm>
        <a:prstGeom prst="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635000</xdr:colOff>
      <xdr:row>3</xdr:row>
      <xdr:rowOff>165554</xdr:rowOff>
    </xdr:from>
    <xdr:to>
      <xdr:col>4</xdr:col>
      <xdr:colOff>367394</xdr:colOff>
      <xdr:row>13</xdr:row>
      <xdr:rowOff>165553</xdr:rowOff>
    </xdr:to>
    <xdr:pic>
      <xdr:nvPicPr>
        <xdr:cNvPr id="89" name="Picture 88">
          <a:extLst>
            <a:ext uri="{FF2B5EF4-FFF2-40B4-BE49-F238E27FC236}">
              <a16:creationId xmlns:a16="http://schemas.microsoft.com/office/drawing/2014/main" id="{1AAD3894-9B57-4D06-903F-2E1D9760AD4D}"/>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17085" t="-320" r="17337" b="10577"/>
        <a:stretch/>
      </xdr:blipFill>
      <xdr:spPr>
        <a:xfrm>
          <a:off x="635000" y="927554"/>
          <a:ext cx="2367644" cy="2539999"/>
        </a:xfrm>
        <a:prstGeom prst="rect">
          <a:avLst/>
        </a:prstGeom>
      </xdr:spPr>
    </xdr:pic>
    <xdr:clientData/>
  </xdr:twoCellAnchor>
  <xdr:twoCellAnchor editAs="absolute">
    <xdr:from>
      <xdr:col>1</xdr:col>
      <xdr:colOff>166685</xdr:colOff>
      <xdr:row>7</xdr:row>
      <xdr:rowOff>181428</xdr:rowOff>
    </xdr:from>
    <xdr:to>
      <xdr:col>4</xdr:col>
      <xdr:colOff>213177</xdr:colOff>
      <xdr:row>10</xdr:row>
      <xdr:rowOff>172357</xdr:rowOff>
    </xdr:to>
    <xdr:grpSp>
      <xdr:nvGrpSpPr>
        <xdr:cNvPr id="90" name="Group 89">
          <a:extLst>
            <a:ext uri="{FF2B5EF4-FFF2-40B4-BE49-F238E27FC236}">
              <a16:creationId xmlns:a16="http://schemas.microsoft.com/office/drawing/2014/main" id="{4864E758-2BFA-4862-9C4B-5CCF1FBF168F}"/>
            </a:ext>
          </a:extLst>
        </xdr:cNvPr>
        <xdr:cNvGrpSpPr/>
      </xdr:nvGrpSpPr>
      <xdr:grpSpPr>
        <a:xfrm>
          <a:off x="825498" y="1959428"/>
          <a:ext cx="2022929" cy="752929"/>
          <a:chOff x="761999" y="1905000"/>
          <a:chExt cx="2022929" cy="752929"/>
        </a:xfrm>
      </xdr:grpSpPr>
      <xdr:sp macro="" textlink="'Pivot Tables'!AQ4">
        <xdr:nvSpPr>
          <xdr:cNvPr id="91" name="TextBox 90">
            <a:extLst>
              <a:ext uri="{FF2B5EF4-FFF2-40B4-BE49-F238E27FC236}">
                <a16:creationId xmlns:a16="http://schemas.microsoft.com/office/drawing/2014/main" id="{F1584882-C179-A86E-A2EE-A38EF4F02A99}"/>
              </a:ext>
            </a:extLst>
          </xdr:cNvPr>
          <xdr:cNvSpPr txBox="1"/>
        </xdr:nvSpPr>
        <xdr:spPr>
          <a:xfrm>
            <a:off x="761999" y="1905000"/>
            <a:ext cx="2022929" cy="48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4B8F602-026B-43EB-AFC4-26663ADD1728}" type="TxLink">
              <a:rPr lang="en-US" sz="2800" b="0" i="0" u="none" strike="noStrike">
                <a:solidFill>
                  <a:schemeClr val="bg1"/>
                </a:solidFill>
                <a:latin typeface="Cascadia Code SemiBold"/>
                <a:ea typeface="Cascadia Code SemiBold"/>
                <a:cs typeface="Cascadia Code SemiBold"/>
              </a:rPr>
              <a:pPr algn="ctr"/>
              <a:t>50k</a:t>
            </a:fld>
            <a:endParaRPr lang="en-IN" sz="2800">
              <a:solidFill>
                <a:schemeClr val="bg1"/>
              </a:solidFill>
            </a:endParaRPr>
          </a:p>
        </xdr:txBody>
      </xdr:sp>
      <xdr:sp macro="" textlink="">
        <xdr:nvSpPr>
          <xdr:cNvPr id="110" name="TextBox 109">
            <a:extLst>
              <a:ext uri="{FF2B5EF4-FFF2-40B4-BE49-F238E27FC236}">
                <a16:creationId xmlns:a16="http://schemas.microsoft.com/office/drawing/2014/main" id="{1F0325CD-A483-5774-D534-A11D6A58749F}"/>
              </a:ext>
            </a:extLst>
          </xdr:cNvPr>
          <xdr:cNvSpPr txBox="1"/>
        </xdr:nvSpPr>
        <xdr:spPr>
          <a:xfrm>
            <a:off x="807358" y="2276928"/>
            <a:ext cx="1877786" cy="381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a:solidFill>
                  <a:schemeClr val="bg1"/>
                </a:solidFill>
              </a:rPr>
              <a:t>USD</a:t>
            </a:r>
          </a:p>
        </xdr:txBody>
      </xdr:sp>
    </xdr:grpSp>
    <xdr:clientData/>
  </xdr:twoCellAnchor>
  <xdr:twoCellAnchor editAs="absolute">
    <xdr:from>
      <xdr:col>1</xdr:col>
      <xdr:colOff>111123</xdr:colOff>
      <xdr:row>3</xdr:row>
      <xdr:rowOff>179160</xdr:rowOff>
    </xdr:from>
    <xdr:to>
      <xdr:col>4</xdr:col>
      <xdr:colOff>157615</xdr:colOff>
      <xdr:row>4</xdr:row>
      <xdr:rowOff>233589</xdr:rowOff>
    </xdr:to>
    <xdr:sp macro="" textlink="">
      <xdr:nvSpPr>
        <xdr:cNvPr id="111" name="TextBox 110">
          <a:extLst>
            <a:ext uri="{FF2B5EF4-FFF2-40B4-BE49-F238E27FC236}">
              <a16:creationId xmlns:a16="http://schemas.microsoft.com/office/drawing/2014/main" id="{BE7ED961-149C-4C8D-9FDE-EED241F9F4D8}"/>
            </a:ext>
          </a:extLst>
        </xdr:cNvPr>
        <xdr:cNvSpPr txBox="1"/>
      </xdr:nvSpPr>
      <xdr:spPr>
        <a:xfrm>
          <a:off x="769936" y="941160"/>
          <a:ext cx="2022929" cy="3084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a:solidFill>
                <a:schemeClr val="bg1"/>
              </a:solidFill>
            </a:rPr>
            <a:t>TOTAL</a:t>
          </a:r>
          <a:r>
            <a:rPr lang="en-IN" sz="1600" baseline="0">
              <a:solidFill>
                <a:schemeClr val="bg1"/>
              </a:solidFill>
            </a:rPr>
            <a:t> NET WORTH</a:t>
          </a:r>
          <a:endParaRPr lang="en-IN" sz="1600">
            <a:solidFill>
              <a:schemeClr val="bg1"/>
            </a:solidFill>
          </a:endParaRPr>
        </a:p>
      </xdr:txBody>
    </xdr:sp>
    <xdr:clientData/>
  </xdr:twoCellAnchor>
  <xdr:twoCellAnchor editAs="absolute">
    <xdr:from>
      <xdr:col>0</xdr:col>
      <xdr:colOff>0</xdr:colOff>
      <xdr:row>0</xdr:row>
      <xdr:rowOff>0</xdr:rowOff>
    </xdr:from>
    <xdr:to>
      <xdr:col>1</xdr:col>
      <xdr:colOff>593044</xdr:colOff>
      <xdr:row>2</xdr:row>
      <xdr:rowOff>99785</xdr:rowOff>
    </xdr:to>
    <xdr:sp macro="" textlink="">
      <xdr:nvSpPr>
        <xdr:cNvPr id="112" name="Rectangle 111">
          <a:extLst>
            <a:ext uri="{FF2B5EF4-FFF2-40B4-BE49-F238E27FC236}">
              <a16:creationId xmlns:a16="http://schemas.microsoft.com/office/drawing/2014/main" id="{72AA9B6F-34AC-4EE4-BC4B-6B4549AEB1E3}"/>
            </a:ext>
          </a:extLst>
        </xdr:cNvPr>
        <xdr:cNvSpPr/>
      </xdr:nvSpPr>
      <xdr:spPr>
        <a:xfrm>
          <a:off x="0" y="0"/>
          <a:ext cx="1251857" cy="60778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3.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16</xdr:col>
      <xdr:colOff>58057</xdr:colOff>
      <xdr:row>78</xdr:row>
      <xdr:rowOff>35719</xdr:rowOff>
    </xdr:to>
    <xdr:grpSp>
      <xdr:nvGrpSpPr>
        <xdr:cNvPr id="2" name="Group 1">
          <a:extLst>
            <a:ext uri="{FF2B5EF4-FFF2-40B4-BE49-F238E27FC236}">
              <a16:creationId xmlns:a16="http://schemas.microsoft.com/office/drawing/2014/main" id="{7297862F-0FF7-472C-94B9-F542CDDF9CCB}"/>
            </a:ext>
          </a:extLst>
        </xdr:cNvPr>
        <xdr:cNvGrpSpPr/>
      </xdr:nvGrpSpPr>
      <xdr:grpSpPr>
        <a:xfrm>
          <a:off x="0" y="0"/>
          <a:ext cx="15452271" cy="19847719"/>
          <a:chOff x="0" y="0"/>
          <a:chExt cx="15404306" cy="20473202"/>
        </a:xfrm>
      </xdr:grpSpPr>
      <xdr:grpSp>
        <xdr:nvGrpSpPr>
          <xdr:cNvPr id="3" name="Group 2">
            <a:extLst>
              <a:ext uri="{FF2B5EF4-FFF2-40B4-BE49-F238E27FC236}">
                <a16:creationId xmlns:a16="http://schemas.microsoft.com/office/drawing/2014/main" id="{88998E30-1E5D-DEDD-561A-0EDE7C73F1F4}"/>
              </a:ext>
            </a:extLst>
          </xdr:cNvPr>
          <xdr:cNvGrpSpPr/>
        </xdr:nvGrpSpPr>
        <xdr:grpSpPr>
          <a:xfrm>
            <a:off x="0" y="0"/>
            <a:ext cx="15404306" cy="20473202"/>
            <a:chOff x="0" y="-126587"/>
            <a:chExt cx="15459075" cy="22115611"/>
          </a:xfrm>
        </xdr:grpSpPr>
        <xdr:sp macro="" textlink="">
          <xdr:nvSpPr>
            <xdr:cNvPr id="10" name="Rectangle 9">
              <a:extLst>
                <a:ext uri="{FF2B5EF4-FFF2-40B4-BE49-F238E27FC236}">
                  <a16:creationId xmlns:a16="http://schemas.microsoft.com/office/drawing/2014/main" id="{C3416691-C79D-42DF-ACD9-A3A589AD3A58}"/>
                </a:ext>
              </a:extLst>
            </xdr:cNvPr>
            <xdr:cNvSpPr/>
          </xdr:nvSpPr>
          <xdr:spPr>
            <a:xfrm>
              <a:off x="9526" y="625476"/>
              <a:ext cx="1292225" cy="631825"/>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1" name="Rectangle 10">
              <a:extLst>
                <a:ext uri="{FF2B5EF4-FFF2-40B4-BE49-F238E27FC236}">
                  <a16:creationId xmlns:a16="http://schemas.microsoft.com/office/drawing/2014/main" id="{7F10E05F-1339-4A43-837C-91620B819527}"/>
                </a:ext>
              </a:extLst>
            </xdr:cNvPr>
            <xdr:cNvSpPr/>
          </xdr:nvSpPr>
          <xdr:spPr>
            <a:xfrm>
              <a:off x="1778000" y="-49395"/>
              <a:ext cx="936625" cy="674871"/>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2" name="Rectangle 11">
              <a:extLst>
                <a:ext uri="{FF2B5EF4-FFF2-40B4-BE49-F238E27FC236}">
                  <a16:creationId xmlns:a16="http://schemas.microsoft.com/office/drawing/2014/main" id="{A4A8CC28-63F0-C103-5E89-EAD56186DCD2}"/>
                </a:ext>
              </a:extLst>
            </xdr:cNvPr>
            <xdr:cNvSpPr/>
          </xdr:nvSpPr>
          <xdr:spPr>
            <a:xfrm>
              <a:off x="1289049" y="625476"/>
              <a:ext cx="2025650" cy="628650"/>
            </a:xfrm>
            <a:prstGeom prst="rect">
              <a:avLst/>
            </a:prstGeom>
            <a:solidFill>
              <a:schemeClr val="accent6">
                <a:lumMod val="40000"/>
                <a:lumOff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3" name="Group 12">
              <a:extLst>
                <a:ext uri="{FF2B5EF4-FFF2-40B4-BE49-F238E27FC236}">
                  <a16:creationId xmlns:a16="http://schemas.microsoft.com/office/drawing/2014/main" id="{BCC697E0-5F63-FAC5-CD09-85C41F50FBC1}"/>
                </a:ext>
              </a:extLst>
            </xdr:cNvPr>
            <xdr:cNvGrpSpPr/>
          </xdr:nvGrpSpPr>
          <xdr:grpSpPr>
            <a:xfrm>
              <a:off x="6350" y="-49646"/>
              <a:ext cx="1781175" cy="678297"/>
              <a:chOff x="6350" y="-49647"/>
              <a:chExt cx="1781175" cy="678297"/>
            </a:xfrm>
          </xdr:grpSpPr>
          <xdr:sp macro="" textlink="">
            <xdr:nvSpPr>
              <xdr:cNvPr id="53" name="Rectangle 52">
                <a:extLst>
                  <a:ext uri="{FF2B5EF4-FFF2-40B4-BE49-F238E27FC236}">
                    <a16:creationId xmlns:a16="http://schemas.microsoft.com/office/drawing/2014/main" id="{9E2CEDAF-F448-F25D-8A9F-1EA959A3B66D}"/>
                  </a:ext>
                </a:extLst>
              </xdr:cNvPr>
              <xdr:cNvSpPr/>
            </xdr:nvSpPr>
            <xdr:spPr>
              <a:xfrm>
                <a:off x="6350" y="-49647"/>
                <a:ext cx="1781175" cy="678297"/>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4" name="Oval 53">
                <a:extLst>
                  <a:ext uri="{FF2B5EF4-FFF2-40B4-BE49-F238E27FC236}">
                    <a16:creationId xmlns:a16="http://schemas.microsoft.com/office/drawing/2014/main" id="{B0866F34-9D95-CA8A-D42B-DBCBCFA57855}"/>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5" name="Oval 54">
                <a:extLst>
                  <a:ext uri="{FF2B5EF4-FFF2-40B4-BE49-F238E27FC236}">
                    <a16:creationId xmlns:a16="http://schemas.microsoft.com/office/drawing/2014/main" id="{944C809D-3BA9-BBC3-BF67-72EFF677694D}"/>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6" name="Oval 55">
                <a:extLst>
                  <a:ext uri="{FF2B5EF4-FFF2-40B4-BE49-F238E27FC236}">
                    <a16:creationId xmlns:a16="http://schemas.microsoft.com/office/drawing/2014/main" id="{CC97BFC0-ED6D-9D8D-1D2B-331ADB827AD6}"/>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7" name="Oval 56">
                <a:extLst>
                  <a:ext uri="{FF2B5EF4-FFF2-40B4-BE49-F238E27FC236}">
                    <a16:creationId xmlns:a16="http://schemas.microsoft.com/office/drawing/2014/main" id="{BC63CB24-C93B-A9E8-3972-2B1321018F39}"/>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8" name="Oval 57">
                <a:extLst>
                  <a:ext uri="{FF2B5EF4-FFF2-40B4-BE49-F238E27FC236}">
                    <a16:creationId xmlns:a16="http://schemas.microsoft.com/office/drawing/2014/main" id="{EB1AF7EA-33FD-8664-3CF2-B5C9D33C25A0}"/>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59" name="Oval 58">
                <a:extLst>
                  <a:ext uri="{FF2B5EF4-FFF2-40B4-BE49-F238E27FC236}">
                    <a16:creationId xmlns:a16="http://schemas.microsoft.com/office/drawing/2014/main" id="{C7FBF796-027A-D015-A0D5-2B8E515C7F2F}"/>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Oval 59">
                <a:extLst>
                  <a:ext uri="{FF2B5EF4-FFF2-40B4-BE49-F238E27FC236}">
                    <a16:creationId xmlns:a16="http://schemas.microsoft.com/office/drawing/2014/main" id="{D6870AF4-D2F1-A9DA-74BF-FB7FF34EEE6C}"/>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4" name="Group 13">
              <a:extLst>
                <a:ext uri="{FF2B5EF4-FFF2-40B4-BE49-F238E27FC236}">
                  <a16:creationId xmlns:a16="http://schemas.microsoft.com/office/drawing/2014/main" id="{1C2EC5B0-D540-419D-7E03-EA0022F04DBA}"/>
                </a:ext>
              </a:extLst>
            </xdr:cNvPr>
            <xdr:cNvGrpSpPr/>
          </xdr:nvGrpSpPr>
          <xdr:grpSpPr>
            <a:xfrm>
              <a:off x="2705098" y="-49395"/>
              <a:ext cx="2219325" cy="674871"/>
              <a:chOff x="2705099" y="-49647"/>
              <a:chExt cx="2216109" cy="678297"/>
            </a:xfrm>
          </xdr:grpSpPr>
          <xdr:sp macro="" textlink="">
            <xdr:nvSpPr>
              <xdr:cNvPr id="51" name="Rectangle 50">
                <a:extLst>
                  <a:ext uri="{FF2B5EF4-FFF2-40B4-BE49-F238E27FC236}">
                    <a16:creationId xmlns:a16="http://schemas.microsoft.com/office/drawing/2014/main" id="{7E790255-B913-2749-1C74-3BB651C02D49}"/>
                  </a:ext>
                </a:extLst>
              </xdr:cNvPr>
              <xdr:cNvSpPr/>
            </xdr:nvSpPr>
            <xdr:spPr>
              <a:xfrm>
                <a:off x="2705099" y="-49647"/>
                <a:ext cx="1755775" cy="67829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2" name="Partial Circle 51">
                <a:extLst>
                  <a:ext uri="{FF2B5EF4-FFF2-40B4-BE49-F238E27FC236}">
                    <a16:creationId xmlns:a16="http://schemas.microsoft.com/office/drawing/2014/main" id="{2E0769E6-0CD0-3A99-D872-4079FE554604}"/>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15" name="Rectangle 14">
              <a:extLst>
                <a:ext uri="{FF2B5EF4-FFF2-40B4-BE49-F238E27FC236}">
                  <a16:creationId xmlns:a16="http://schemas.microsoft.com/office/drawing/2014/main" id="{8FDB595F-7E62-F3C2-E864-6155F7E1D26A}"/>
                </a:ext>
              </a:extLst>
            </xdr:cNvPr>
            <xdr:cNvSpPr/>
          </xdr:nvSpPr>
          <xdr:spPr>
            <a:xfrm>
              <a:off x="3314699" y="625476"/>
              <a:ext cx="2028825" cy="628650"/>
            </a:xfrm>
            <a:prstGeom prst="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6" name="Group 15">
              <a:extLst>
                <a:ext uri="{FF2B5EF4-FFF2-40B4-BE49-F238E27FC236}">
                  <a16:creationId xmlns:a16="http://schemas.microsoft.com/office/drawing/2014/main" id="{1A6AEEA4-CE08-7E5D-8F28-C325C4C7FEBA}"/>
                </a:ext>
              </a:extLst>
            </xdr:cNvPr>
            <xdr:cNvGrpSpPr/>
          </xdr:nvGrpSpPr>
          <xdr:grpSpPr>
            <a:xfrm>
              <a:off x="4473576" y="-74746"/>
              <a:ext cx="3028949" cy="712922"/>
              <a:chOff x="4473576" y="-74747"/>
              <a:chExt cx="3028949" cy="712922"/>
            </a:xfrm>
          </xdr:grpSpPr>
          <xdr:sp macro="" textlink="">
            <xdr:nvSpPr>
              <xdr:cNvPr id="47" name="Rectangle: Rounded Corners 46">
                <a:extLst>
                  <a:ext uri="{FF2B5EF4-FFF2-40B4-BE49-F238E27FC236}">
                    <a16:creationId xmlns:a16="http://schemas.microsoft.com/office/drawing/2014/main" id="{F47CDDD2-7EE6-545D-853A-2B1E3E018179}"/>
                  </a:ext>
                </a:extLst>
              </xdr:cNvPr>
              <xdr:cNvSpPr/>
            </xdr:nvSpPr>
            <xdr:spPr>
              <a:xfrm>
                <a:off x="5743575" y="-74747"/>
                <a:ext cx="1758950" cy="700223"/>
              </a:xfrm>
              <a:prstGeom prst="round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48" name="Group 47">
                <a:extLst>
                  <a:ext uri="{FF2B5EF4-FFF2-40B4-BE49-F238E27FC236}">
                    <a16:creationId xmlns:a16="http://schemas.microsoft.com/office/drawing/2014/main" id="{F6E36CD1-1D5F-0029-B7AB-E5DE3921639C}"/>
                  </a:ext>
                </a:extLst>
              </xdr:cNvPr>
              <xdr:cNvGrpSpPr/>
            </xdr:nvGrpSpPr>
            <xdr:grpSpPr>
              <a:xfrm>
                <a:off x="4473576" y="-62262"/>
                <a:ext cx="2006598" cy="700437"/>
                <a:chOff x="4473576" y="-62262"/>
                <a:chExt cx="2006598" cy="700437"/>
              </a:xfrm>
            </xdr:grpSpPr>
            <xdr:sp macro="" textlink="">
              <xdr:nvSpPr>
                <xdr:cNvPr id="49" name="Rectangle 48">
                  <a:extLst>
                    <a:ext uri="{FF2B5EF4-FFF2-40B4-BE49-F238E27FC236}">
                      <a16:creationId xmlns:a16="http://schemas.microsoft.com/office/drawing/2014/main" id="{77BB8EB8-DDF1-70D8-3807-54082FC3C8D6}"/>
                    </a:ext>
                  </a:extLst>
                </xdr:cNvPr>
                <xdr:cNvSpPr/>
              </xdr:nvSpPr>
              <xdr:spPr>
                <a:xfrm>
                  <a:off x="4473576" y="-62262"/>
                  <a:ext cx="1295400" cy="68773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0" name="Isosceles Triangle 49">
                  <a:extLst>
                    <a:ext uri="{FF2B5EF4-FFF2-40B4-BE49-F238E27FC236}">
                      <a16:creationId xmlns:a16="http://schemas.microsoft.com/office/drawing/2014/main" id="{F35F19C9-B609-35C9-164F-52AAEEC9708F}"/>
                    </a:ext>
                  </a:extLst>
                </xdr:cNvPr>
                <xdr:cNvSpPr/>
              </xdr:nvSpPr>
              <xdr:spPr>
                <a:xfrm rot="5400000">
                  <a:off x="5806280" y="-35718"/>
                  <a:ext cx="638175" cy="709612"/>
                </a:xfrm>
                <a:prstGeom prs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grpSp>
          <xdr:nvGrpSpPr>
            <xdr:cNvPr id="17" name="Group 16">
              <a:extLst>
                <a:ext uri="{FF2B5EF4-FFF2-40B4-BE49-F238E27FC236}">
                  <a16:creationId xmlns:a16="http://schemas.microsoft.com/office/drawing/2014/main" id="{E251F9D3-019A-AC54-39A5-12F7EC15638C}"/>
                </a:ext>
              </a:extLst>
            </xdr:cNvPr>
            <xdr:cNvGrpSpPr/>
          </xdr:nvGrpSpPr>
          <xdr:grpSpPr>
            <a:xfrm>
              <a:off x="5346698" y="555280"/>
              <a:ext cx="1847851" cy="698846"/>
              <a:chOff x="5346698" y="555279"/>
              <a:chExt cx="1847851" cy="698846"/>
            </a:xfrm>
          </xdr:grpSpPr>
          <xdr:sp macro="" textlink="">
            <xdr:nvSpPr>
              <xdr:cNvPr id="45" name="Right Triangle 44">
                <a:extLst>
                  <a:ext uri="{FF2B5EF4-FFF2-40B4-BE49-F238E27FC236}">
                    <a16:creationId xmlns:a16="http://schemas.microsoft.com/office/drawing/2014/main" id="{CEF0DCED-1D46-D382-159E-F2ACCF37A222}"/>
                  </a:ext>
                </a:extLst>
              </xdr:cNvPr>
              <xdr:cNvSpPr/>
            </xdr:nvSpPr>
            <xdr:spPr>
              <a:xfrm>
                <a:off x="5346698" y="555279"/>
                <a:ext cx="1816101" cy="689322"/>
              </a:xfrm>
              <a:prstGeom prst="rtTriangle">
                <a:avLst/>
              </a:prstGeom>
              <a:solidFill>
                <a:srgbClr val="001F5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6" name="Right Triangle 45">
                <a:extLst>
                  <a:ext uri="{FF2B5EF4-FFF2-40B4-BE49-F238E27FC236}">
                    <a16:creationId xmlns:a16="http://schemas.microsoft.com/office/drawing/2014/main" id="{123AF1DA-FBBB-D2DE-1994-BAFBE907B7DD}"/>
                  </a:ext>
                </a:extLst>
              </xdr:cNvPr>
              <xdr:cNvSpPr/>
            </xdr:nvSpPr>
            <xdr:spPr>
              <a:xfrm rot="10800000">
                <a:off x="5375273" y="628650"/>
                <a:ext cx="1819276" cy="625475"/>
              </a:xfrm>
              <a:prstGeom prst="rtTriangle">
                <a:avLst/>
              </a:prstGeom>
              <a:solidFill>
                <a:schemeClr val="accent1">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8" name="Group 17">
              <a:extLst>
                <a:ext uri="{FF2B5EF4-FFF2-40B4-BE49-F238E27FC236}">
                  <a16:creationId xmlns:a16="http://schemas.microsoft.com/office/drawing/2014/main" id="{F027AE4F-78D0-45B7-FB4E-7EF09331A2A6}"/>
                </a:ext>
              </a:extLst>
            </xdr:cNvPr>
            <xdr:cNvGrpSpPr/>
          </xdr:nvGrpSpPr>
          <xdr:grpSpPr>
            <a:xfrm flipH="1">
              <a:off x="7400968" y="-49397"/>
              <a:ext cx="1936925" cy="707598"/>
              <a:chOff x="7391143" y="-49648"/>
              <a:chExt cx="1940153" cy="711173"/>
            </a:xfrm>
          </xdr:grpSpPr>
          <xdr:sp macro="" textlink="">
            <xdr:nvSpPr>
              <xdr:cNvPr id="43" name="Right Triangle 42">
                <a:extLst>
                  <a:ext uri="{FF2B5EF4-FFF2-40B4-BE49-F238E27FC236}">
                    <a16:creationId xmlns:a16="http://schemas.microsoft.com/office/drawing/2014/main" id="{45A0F31E-E07A-63B9-4AB2-74D0B2F72FD6}"/>
                  </a:ext>
                </a:extLst>
              </xdr:cNvPr>
              <xdr:cNvSpPr/>
            </xdr:nvSpPr>
            <xdr:spPr>
              <a:xfrm rot="10800000">
                <a:off x="7391143" y="-36716"/>
                <a:ext cx="1940153" cy="698241"/>
              </a:xfrm>
              <a:prstGeom prst="rtTriangle">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4" name="Right Triangle 43">
                <a:extLst>
                  <a:ext uri="{FF2B5EF4-FFF2-40B4-BE49-F238E27FC236}">
                    <a16:creationId xmlns:a16="http://schemas.microsoft.com/office/drawing/2014/main" id="{92BCD31D-58C7-A2E5-E988-BC19034E38F4}"/>
                  </a:ext>
                </a:extLst>
              </xdr:cNvPr>
              <xdr:cNvSpPr/>
            </xdr:nvSpPr>
            <xdr:spPr>
              <a:xfrm>
                <a:off x="7415096" y="-49648"/>
                <a:ext cx="1883446" cy="681344"/>
              </a:xfrm>
              <a:prstGeom prst="r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9" name="Group 18">
              <a:extLst>
                <a:ext uri="{FF2B5EF4-FFF2-40B4-BE49-F238E27FC236}">
                  <a16:creationId xmlns:a16="http://schemas.microsoft.com/office/drawing/2014/main" id="{8A3AFD4C-6285-E545-9401-4A157A37DBEE}"/>
                </a:ext>
              </a:extLst>
            </xdr:cNvPr>
            <xdr:cNvGrpSpPr/>
          </xdr:nvGrpSpPr>
          <xdr:grpSpPr>
            <a:xfrm>
              <a:off x="9318624" y="-26895"/>
              <a:ext cx="2035175" cy="642846"/>
              <a:chOff x="9318624" y="-26896"/>
              <a:chExt cx="2035175" cy="642846"/>
            </a:xfrm>
          </xdr:grpSpPr>
          <xdr:sp macro="" textlink="">
            <xdr:nvSpPr>
              <xdr:cNvPr id="41" name="Rectangle 40">
                <a:extLst>
                  <a:ext uri="{FF2B5EF4-FFF2-40B4-BE49-F238E27FC236}">
                    <a16:creationId xmlns:a16="http://schemas.microsoft.com/office/drawing/2014/main" id="{C7875F43-FF3B-8072-2761-F73BAA998BAB}"/>
                  </a:ext>
                </a:extLst>
              </xdr:cNvPr>
              <xdr:cNvSpPr/>
            </xdr:nvSpPr>
            <xdr:spPr>
              <a:xfrm>
                <a:off x="9318624" y="-26896"/>
                <a:ext cx="2035175" cy="341188"/>
              </a:xfrm>
              <a:prstGeom prst="rect">
                <a:avLst/>
              </a:prstGeom>
              <a:solidFill>
                <a:srgbClr val="00206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Rectangle 41">
                <a:extLst>
                  <a:ext uri="{FF2B5EF4-FFF2-40B4-BE49-F238E27FC236}">
                    <a16:creationId xmlns:a16="http://schemas.microsoft.com/office/drawing/2014/main" id="{8338A2A1-1306-B7A5-8540-0F35FC8FFBBE}"/>
                  </a:ext>
                </a:extLst>
              </xdr:cNvPr>
              <xdr:cNvSpPr/>
            </xdr:nvSpPr>
            <xdr:spPr>
              <a:xfrm>
                <a:off x="9318624" y="311215"/>
                <a:ext cx="2025650" cy="304735"/>
              </a:xfrm>
              <a:prstGeom prst="rect">
                <a:avLst/>
              </a:prstGeom>
              <a:solidFill>
                <a:schemeClr val="accent1">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20" name="Rectangle 19">
              <a:extLst>
                <a:ext uri="{FF2B5EF4-FFF2-40B4-BE49-F238E27FC236}">
                  <a16:creationId xmlns:a16="http://schemas.microsoft.com/office/drawing/2014/main" id="{323D2620-486E-F529-21FD-FA219C4CF222}"/>
                </a:ext>
              </a:extLst>
            </xdr:cNvPr>
            <xdr:cNvSpPr/>
          </xdr:nvSpPr>
          <xdr:spPr>
            <a:xfrm>
              <a:off x="8794156" y="619126"/>
              <a:ext cx="1784945" cy="628651"/>
            </a:xfrm>
            <a:prstGeom prst="rect">
              <a:avLst/>
            </a:prstGeom>
            <a:solidFill>
              <a:schemeClr val="accent5">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1" name="Group 20">
              <a:extLst>
                <a:ext uri="{FF2B5EF4-FFF2-40B4-BE49-F238E27FC236}">
                  <a16:creationId xmlns:a16="http://schemas.microsoft.com/office/drawing/2014/main" id="{27419727-1F47-903E-E009-139C625DB8C0}"/>
                </a:ext>
              </a:extLst>
            </xdr:cNvPr>
            <xdr:cNvGrpSpPr/>
          </xdr:nvGrpSpPr>
          <xdr:grpSpPr>
            <a:xfrm>
              <a:off x="10588625" y="619126"/>
              <a:ext cx="1784350" cy="628650"/>
              <a:chOff x="6350" y="0"/>
              <a:chExt cx="1781175" cy="628650"/>
            </a:xfrm>
          </xdr:grpSpPr>
          <xdr:sp macro="" textlink="">
            <xdr:nvSpPr>
              <xdr:cNvPr id="33" name="Rectangle 32">
                <a:extLst>
                  <a:ext uri="{FF2B5EF4-FFF2-40B4-BE49-F238E27FC236}">
                    <a16:creationId xmlns:a16="http://schemas.microsoft.com/office/drawing/2014/main" id="{55CC3853-AEAE-6D2A-F618-6409FF38BD2F}"/>
                  </a:ext>
                </a:extLst>
              </xdr:cNvPr>
              <xdr:cNvSpPr/>
            </xdr:nvSpPr>
            <xdr:spPr>
              <a:xfrm>
                <a:off x="6350" y="0"/>
                <a:ext cx="1781175" cy="628650"/>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4" name="Oval 33">
                <a:extLst>
                  <a:ext uri="{FF2B5EF4-FFF2-40B4-BE49-F238E27FC236}">
                    <a16:creationId xmlns:a16="http://schemas.microsoft.com/office/drawing/2014/main" id="{7E3D8BC0-0163-4618-F580-32539A829C93}"/>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Oval 34">
                <a:extLst>
                  <a:ext uri="{FF2B5EF4-FFF2-40B4-BE49-F238E27FC236}">
                    <a16:creationId xmlns:a16="http://schemas.microsoft.com/office/drawing/2014/main" id="{634287B9-B89F-0D26-9644-8CBE463F69F9}"/>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6" name="Oval 35">
                <a:extLst>
                  <a:ext uri="{FF2B5EF4-FFF2-40B4-BE49-F238E27FC236}">
                    <a16:creationId xmlns:a16="http://schemas.microsoft.com/office/drawing/2014/main" id="{8DD53FCE-0449-A48C-FB53-F25A0EBCA8ED}"/>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7" name="Oval 36">
                <a:extLst>
                  <a:ext uri="{FF2B5EF4-FFF2-40B4-BE49-F238E27FC236}">
                    <a16:creationId xmlns:a16="http://schemas.microsoft.com/office/drawing/2014/main" id="{212D34E2-6E5F-CEA9-DA30-A13C9004F411}"/>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Oval 37">
                <a:extLst>
                  <a:ext uri="{FF2B5EF4-FFF2-40B4-BE49-F238E27FC236}">
                    <a16:creationId xmlns:a16="http://schemas.microsoft.com/office/drawing/2014/main" id="{5B7B0C94-B3AD-EA35-EC10-2DE3B8B19331}"/>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39" name="Oval 38">
                <a:extLst>
                  <a:ext uri="{FF2B5EF4-FFF2-40B4-BE49-F238E27FC236}">
                    <a16:creationId xmlns:a16="http://schemas.microsoft.com/office/drawing/2014/main" id="{DF730F5C-3FED-1310-E107-6B5C52591759}"/>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0" name="Oval 39">
                <a:extLst>
                  <a:ext uri="{FF2B5EF4-FFF2-40B4-BE49-F238E27FC236}">
                    <a16:creationId xmlns:a16="http://schemas.microsoft.com/office/drawing/2014/main" id="{84FC254A-7717-2228-EFF9-424E48D8A421}"/>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22" name="Rectangle 21">
              <a:extLst>
                <a:ext uri="{FF2B5EF4-FFF2-40B4-BE49-F238E27FC236}">
                  <a16:creationId xmlns:a16="http://schemas.microsoft.com/office/drawing/2014/main" id="{812BEED0-E913-30D1-3F82-8BC8FA6FD63A}"/>
                </a:ext>
              </a:extLst>
            </xdr:cNvPr>
            <xdr:cNvSpPr/>
          </xdr:nvSpPr>
          <xdr:spPr>
            <a:xfrm>
              <a:off x="11344276" y="-75125"/>
              <a:ext cx="1571624" cy="70377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3" name="Group 22">
              <a:extLst>
                <a:ext uri="{FF2B5EF4-FFF2-40B4-BE49-F238E27FC236}">
                  <a16:creationId xmlns:a16="http://schemas.microsoft.com/office/drawing/2014/main" id="{06647B40-4329-F5D5-60E7-FAD0802509CB}"/>
                </a:ext>
              </a:extLst>
            </xdr:cNvPr>
            <xdr:cNvGrpSpPr/>
          </xdr:nvGrpSpPr>
          <xdr:grpSpPr>
            <a:xfrm>
              <a:off x="12915898" y="-74747"/>
              <a:ext cx="2543177" cy="700223"/>
              <a:chOff x="2705099" y="-75127"/>
              <a:chExt cx="2216109" cy="703777"/>
            </a:xfrm>
          </xdr:grpSpPr>
          <xdr:sp macro="" textlink="">
            <xdr:nvSpPr>
              <xdr:cNvPr id="31" name="Rectangle 30">
                <a:extLst>
                  <a:ext uri="{FF2B5EF4-FFF2-40B4-BE49-F238E27FC236}">
                    <a16:creationId xmlns:a16="http://schemas.microsoft.com/office/drawing/2014/main" id="{94A43A49-D263-87FD-3D65-3EE04962013A}"/>
                  </a:ext>
                </a:extLst>
              </xdr:cNvPr>
              <xdr:cNvSpPr/>
            </xdr:nvSpPr>
            <xdr:spPr>
              <a:xfrm>
                <a:off x="2705099" y="-75127"/>
                <a:ext cx="1755775" cy="70377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2" name="Partial Circle 31">
                <a:extLst>
                  <a:ext uri="{FF2B5EF4-FFF2-40B4-BE49-F238E27FC236}">
                    <a16:creationId xmlns:a16="http://schemas.microsoft.com/office/drawing/2014/main" id="{B45AFEDB-F4AE-C5AC-4CDA-EC4834C38E8D}"/>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24" name="Rectangle 23">
              <a:extLst>
                <a:ext uri="{FF2B5EF4-FFF2-40B4-BE49-F238E27FC236}">
                  <a16:creationId xmlns:a16="http://schemas.microsoft.com/office/drawing/2014/main" id="{EC01ACA7-3691-1FF3-32B2-D1B566F21F34}"/>
                </a:ext>
              </a:extLst>
            </xdr:cNvPr>
            <xdr:cNvSpPr/>
          </xdr:nvSpPr>
          <xdr:spPr>
            <a:xfrm>
              <a:off x="12363450" y="625477"/>
              <a:ext cx="561338" cy="619125"/>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5" name="Rectangle 24">
              <a:extLst>
                <a:ext uri="{FF2B5EF4-FFF2-40B4-BE49-F238E27FC236}">
                  <a16:creationId xmlns:a16="http://schemas.microsoft.com/office/drawing/2014/main" id="{0BEA625D-FBF6-642E-3717-CF0D82E1F7C7}"/>
                </a:ext>
              </a:extLst>
            </xdr:cNvPr>
            <xdr:cNvSpPr/>
          </xdr:nvSpPr>
          <xdr:spPr>
            <a:xfrm>
              <a:off x="12919074" y="628651"/>
              <a:ext cx="2025650" cy="619125"/>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6" name="Isosceles Triangle 25">
              <a:extLst>
                <a:ext uri="{FF2B5EF4-FFF2-40B4-BE49-F238E27FC236}">
                  <a16:creationId xmlns:a16="http://schemas.microsoft.com/office/drawing/2014/main" id="{3E5554A0-D75B-A7A4-10F2-BA4EF507FD27}"/>
                </a:ext>
              </a:extLst>
            </xdr:cNvPr>
            <xdr:cNvSpPr/>
          </xdr:nvSpPr>
          <xdr:spPr>
            <a:xfrm rot="10800000">
              <a:off x="12898338" y="615785"/>
              <a:ext cx="1993900" cy="539750"/>
            </a:xfrm>
            <a:prstGeom prst="triangle">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Right Triangle 26">
              <a:extLst>
                <a:ext uri="{FF2B5EF4-FFF2-40B4-BE49-F238E27FC236}">
                  <a16:creationId xmlns:a16="http://schemas.microsoft.com/office/drawing/2014/main" id="{01426E18-5098-6865-A45A-BA43181F8890}"/>
                </a:ext>
              </a:extLst>
            </xdr:cNvPr>
            <xdr:cNvSpPr/>
          </xdr:nvSpPr>
          <xdr:spPr>
            <a:xfrm>
              <a:off x="0" y="21616400"/>
              <a:ext cx="539750" cy="372624"/>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8" name="Right Triangle 27">
              <a:extLst>
                <a:ext uri="{FF2B5EF4-FFF2-40B4-BE49-F238E27FC236}">
                  <a16:creationId xmlns:a16="http://schemas.microsoft.com/office/drawing/2014/main" id="{814CC6D0-7376-B888-9815-F1823D170728}"/>
                </a:ext>
              </a:extLst>
            </xdr:cNvPr>
            <xdr:cNvSpPr/>
          </xdr:nvSpPr>
          <xdr:spPr>
            <a:xfrm rot="16200000">
              <a:off x="14428127" y="21328396"/>
              <a:ext cx="638178" cy="676275"/>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Right Triangle 28">
              <a:extLst>
                <a:ext uri="{FF2B5EF4-FFF2-40B4-BE49-F238E27FC236}">
                  <a16:creationId xmlns:a16="http://schemas.microsoft.com/office/drawing/2014/main" id="{C3AF35E3-1111-1A4A-A57E-668912FBD1C8}"/>
                </a:ext>
              </a:extLst>
            </xdr:cNvPr>
            <xdr:cNvSpPr/>
          </xdr:nvSpPr>
          <xdr:spPr>
            <a:xfrm rot="10800000">
              <a:off x="14595474" y="-126587"/>
              <a:ext cx="474794" cy="806036"/>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0" name="Rectangle 29">
              <a:extLst>
                <a:ext uri="{FF2B5EF4-FFF2-40B4-BE49-F238E27FC236}">
                  <a16:creationId xmlns:a16="http://schemas.microsoft.com/office/drawing/2014/main" id="{0FF97CFC-7A7C-2757-2D13-487B42DE435D}"/>
                </a:ext>
              </a:extLst>
            </xdr:cNvPr>
            <xdr:cNvSpPr/>
          </xdr:nvSpPr>
          <xdr:spPr>
            <a:xfrm>
              <a:off x="7175499" y="619489"/>
              <a:ext cx="1881525" cy="634850"/>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4" name="Rectangle: Rounded Corners 3">
            <a:extLst>
              <a:ext uri="{FF2B5EF4-FFF2-40B4-BE49-F238E27FC236}">
                <a16:creationId xmlns:a16="http://schemas.microsoft.com/office/drawing/2014/main" id="{340286CB-8BF1-D0D6-06A1-C91DB36CEE4C}"/>
              </a:ext>
            </a:extLst>
          </xdr:cNvPr>
          <xdr:cNvSpPr/>
        </xdr:nvSpPr>
        <xdr:spPr>
          <a:xfrm>
            <a:off x="23817" y="0"/>
            <a:ext cx="14882813" cy="20366038"/>
          </a:xfrm>
          <a:prstGeom prst="roundRect">
            <a:avLst>
              <a:gd name="adj" fmla="val 3921"/>
            </a:avLst>
          </a:prstGeom>
          <a:noFill/>
          <a:ln w="215900">
            <a:solidFill>
              <a:schemeClr val="bg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 name="Right Triangle 4">
            <a:extLst>
              <a:ext uri="{FF2B5EF4-FFF2-40B4-BE49-F238E27FC236}">
                <a16:creationId xmlns:a16="http://schemas.microsoft.com/office/drawing/2014/main" id="{518C136B-88D7-D216-D750-6CE43A505CE3}"/>
              </a:ext>
            </a:extLst>
          </xdr:cNvPr>
          <xdr:cNvSpPr/>
        </xdr:nvSpPr>
        <xdr:spPr>
          <a:xfrm rot="5400000">
            <a:off x="9055" y="-9055"/>
            <a:ext cx="250562" cy="268671"/>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 name="Rectangle: Rounded Corners 5">
            <a:extLst>
              <a:ext uri="{FF2B5EF4-FFF2-40B4-BE49-F238E27FC236}">
                <a16:creationId xmlns:a16="http://schemas.microsoft.com/office/drawing/2014/main" id="{1D12E508-DDEC-3F24-0DDE-DDCE428C91B3}"/>
              </a:ext>
            </a:extLst>
          </xdr:cNvPr>
          <xdr:cNvSpPr/>
        </xdr:nvSpPr>
        <xdr:spPr>
          <a:xfrm>
            <a:off x="614438" y="806524"/>
            <a:ext cx="2436548" cy="8419087"/>
          </a:xfrm>
          <a:prstGeom prst="roundRect">
            <a:avLst>
              <a:gd name="adj" fmla="val 11132"/>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 name="TextBox 6">
            <a:extLst>
              <a:ext uri="{FF2B5EF4-FFF2-40B4-BE49-F238E27FC236}">
                <a16:creationId xmlns:a16="http://schemas.microsoft.com/office/drawing/2014/main" id="{EFFC9994-9E7D-0534-8E85-6ECE5A10059A}"/>
              </a:ext>
            </a:extLst>
          </xdr:cNvPr>
          <xdr:cNvSpPr txBox="1"/>
        </xdr:nvSpPr>
        <xdr:spPr>
          <a:xfrm>
            <a:off x="9319418" y="663576"/>
            <a:ext cx="1283494" cy="229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Mr. John Doe</a:t>
            </a:r>
          </a:p>
        </xdr:txBody>
      </xdr:sp>
      <xdr:sp macro="" textlink="">
        <xdr:nvSpPr>
          <xdr:cNvPr id="8" name="TextBox 7">
            <a:extLst>
              <a:ext uri="{FF2B5EF4-FFF2-40B4-BE49-F238E27FC236}">
                <a16:creationId xmlns:a16="http://schemas.microsoft.com/office/drawing/2014/main" id="{BC2BCBEF-A2B3-E0E8-3123-993CF25F93F4}"/>
              </a:ext>
            </a:extLst>
          </xdr:cNvPr>
          <xdr:cNvSpPr txBox="1"/>
        </xdr:nvSpPr>
        <xdr:spPr>
          <a:xfrm>
            <a:off x="9292431" y="874712"/>
            <a:ext cx="1569243" cy="3182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 Data Analyst</a:t>
            </a:r>
          </a:p>
        </xdr:txBody>
      </xdr:sp>
      <xdr:pic>
        <xdr:nvPicPr>
          <xdr:cNvPr id="9" name="Picture 8">
            <a:extLst>
              <a:ext uri="{FF2B5EF4-FFF2-40B4-BE49-F238E27FC236}">
                <a16:creationId xmlns:a16="http://schemas.microsoft.com/office/drawing/2014/main" id="{87DA5F1F-87A5-5864-3A32-1C161B5DFCC5}"/>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57" t="-4122" r="-1704" b="-949"/>
          <a:stretch/>
        </xdr:blipFill>
        <xdr:spPr>
          <a:xfrm>
            <a:off x="9024937" y="687386"/>
            <a:ext cx="333375" cy="577851"/>
          </a:xfrm>
          <a:prstGeom prst="rect">
            <a:avLst/>
          </a:prstGeom>
        </xdr:spPr>
      </xdr:pic>
    </xdr:grpSp>
    <xdr:clientData/>
  </xdr:twoCellAnchor>
  <xdr:twoCellAnchor editAs="absolute">
    <xdr:from>
      <xdr:col>0</xdr:col>
      <xdr:colOff>645204</xdr:colOff>
      <xdr:row>14</xdr:row>
      <xdr:rowOff>151767</xdr:rowOff>
    </xdr:from>
    <xdr:to>
      <xdr:col>4</xdr:col>
      <xdr:colOff>588285</xdr:colOff>
      <xdr:row>19</xdr:row>
      <xdr:rowOff>149723</xdr:rowOff>
    </xdr:to>
    <xdr:grpSp>
      <xdr:nvGrpSpPr>
        <xdr:cNvPr id="108" name="Group 107">
          <a:extLst>
            <a:ext uri="{FF2B5EF4-FFF2-40B4-BE49-F238E27FC236}">
              <a16:creationId xmlns:a16="http://schemas.microsoft.com/office/drawing/2014/main" id="{409B0D48-ECB0-FB9C-AB8B-47A1D54C8D1F}"/>
            </a:ext>
          </a:extLst>
        </xdr:cNvPr>
        <xdr:cNvGrpSpPr/>
      </xdr:nvGrpSpPr>
      <xdr:grpSpPr>
        <a:xfrm>
          <a:off x="645204" y="3707767"/>
          <a:ext cx="2591938" cy="1267956"/>
          <a:chOff x="645204" y="3764863"/>
          <a:chExt cx="2555648" cy="1297038"/>
        </a:xfrm>
      </xdr:grpSpPr>
      <xdr:grpSp>
        <xdr:nvGrpSpPr>
          <xdr:cNvPr id="89" name="Group 88">
            <a:extLst>
              <a:ext uri="{FF2B5EF4-FFF2-40B4-BE49-F238E27FC236}">
                <a16:creationId xmlns:a16="http://schemas.microsoft.com/office/drawing/2014/main" id="{A76380DD-08F7-4BF2-A75F-9E0E274AB223}"/>
              </a:ext>
            </a:extLst>
          </xdr:cNvPr>
          <xdr:cNvGrpSpPr/>
        </xdr:nvGrpSpPr>
        <xdr:grpSpPr>
          <a:xfrm>
            <a:off x="714323" y="3764863"/>
            <a:ext cx="1652969" cy="326322"/>
            <a:chOff x="560855" y="3193712"/>
            <a:chExt cx="1656223" cy="292228"/>
          </a:xfrm>
        </xdr:grpSpPr>
        <xdr:sp macro="" textlink="">
          <xdr:nvSpPr>
            <xdr:cNvPr id="90" name="TextBox 89">
              <a:hlinkClick xmlns:r="http://schemas.openxmlformats.org/officeDocument/2006/relationships" r:id="rId2"/>
              <a:extLst>
                <a:ext uri="{FF2B5EF4-FFF2-40B4-BE49-F238E27FC236}">
                  <a16:creationId xmlns:a16="http://schemas.microsoft.com/office/drawing/2014/main" id="{58709597-994D-C85A-00F4-94BF7DEBB8E6}"/>
                </a:ext>
              </a:extLst>
            </xdr:cNvPr>
            <xdr:cNvSpPr txBox="1"/>
          </xdr:nvSpPr>
          <xdr:spPr>
            <a:xfrm>
              <a:off x="884032" y="3193712"/>
              <a:ext cx="1333046" cy="2842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Dashboard</a:t>
              </a:r>
            </a:p>
          </xdr:txBody>
        </xdr:sp>
        <xdr:pic>
          <xdr:nvPicPr>
            <xdr:cNvPr id="91" name="Graphic 90" descr="Bar chart">
              <a:extLst>
                <a:ext uri="{FF2B5EF4-FFF2-40B4-BE49-F238E27FC236}">
                  <a16:creationId xmlns:a16="http://schemas.microsoft.com/office/drawing/2014/main" id="{D263F207-C45D-1A3A-E0EA-E4D8F6F636C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560855" y="3203364"/>
              <a:ext cx="281356" cy="282576"/>
            </a:xfrm>
            <a:prstGeom prst="rect">
              <a:avLst/>
            </a:prstGeom>
          </xdr:spPr>
        </xdr:pic>
      </xdr:grpSp>
      <xdr:grpSp>
        <xdr:nvGrpSpPr>
          <xdr:cNvPr id="92" name="Group 91">
            <a:extLst>
              <a:ext uri="{FF2B5EF4-FFF2-40B4-BE49-F238E27FC236}">
                <a16:creationId xmlns:a16="http://schemas.microsoft.com/office/drawing/2014/main" id="{E0D6E664-2DCD-4A43-802A-6B724CD4FD4B}"/>
              </a:ext>
            </a:extLst>
          </xdr:cNvPr>
          <xdr:cNvGrpSpPr/>
        </xdr:nvGrpSpPr>
        <xdr:grpSpPr>
          <a:xfrm>
            <a:off x="645204" y="4229998"/>
            <a:ext cx="2555648" cy="339603"/>
            <a:chOff x="645204" y="3914224"/>
            <a:chExt cx="2555648" cy="295275"/>
          </a:xfrm>
        </xdr:grpSpPr>
        <xdr:sp macro="" textlink="">
          <xdr:nvSpPr>
            <xdr:cNvPr id="93" name="TextBox 92">
              <a:hlinkClick xmlns:r="http://schemas.openxmlformats.org/officeDocument/2006/relationships" r:id="rId5"/>
              <a:extLst>
                <a:ext uri="{FF2B5EF4-FFF2-40B4-BE49-F238E27FC236}">
                  <a16:creationId xmlns:a16="http://schemas.microsoft.com/office/drawing/2014/main" id="{17C823B1-5708-290D-8D6E-9D326F8CD286}"/>
                </a:ext>
              </a:extLst>
            </xdr:cNvPr>
            <xdr:cNvSpPr txBox="1"/>
          </xdr:nvSpPr>
          <xdr:spPr>
            <a:xfrm>
              <a:off x="993320" y="3914224"/>
              <a:ext cx="2207532"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Income</a:t>
              </a:r>
              <a:r>
                <a:rPr lang="en-IN" sz="1500" b="1" baseline="0">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 &amp; Expenses</a:t>
              </a:r>
              <a:endPar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endParaRPr>
            </a:p>
          </xdr:txBody>
        </xdr:sp>
        <xdr:pic>
          <xdr:nvPicPr>
            <xdr:cNvPr id="94" name="Graphic 93" descr="Transfer">
              <a:extLst>
                <a:ext uri="{FF2B5EF4-FFF2-40B4-BE49-F238E27FC236}">
                  <a16:creationId xmlns:a16="http://schemas.microsoft.com/office/drawing/2014/main" id="{947EB352-6324-D116-4645-FE98D90D284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rot="5400000">
              <a:off x="710557" y="3861451"/>
              <a:ext cx="250593" cy="381300"/>
            </a:xfrm>
            <a:prstGeom prst="rect">
              <a:avLst/>
            </a:prstGeom>
          </xdr:spPr>
        </xdr:pic>
      </xdr:grpSp>
      <xdr:grpSp>
        <xdr:nvGrpSpPr>
          <xdr:cNvPr id="95" name="Group 94">
            <a:extLst>
              <a:ext uri="{FF2B5EF4-FFF2-40B4-BE49-F238E27FC236}">
                <a16:creationId xmlns:a16="http://schemas.microsoft.com/office/drawing/2014/main" id="{86CDD780-81C7-413C-A7AD-F5A77C3E557D}"/>
              </a:ext>
            </a:extLst>
          </xdr:cNvPr>
          <xdr:cNvGrpSpPr/>
        </xdr:nvGrpSpPr>
        <xdr:grpSpPr>
          <a:xfrm>
            <a:off x="653142" y="4641416"/>
            <a:ext cx="2299608" cy="420485"/>
            <a:chOff x="598714" y="4468696"/>
            <a:chExt cx="2299608" cy="346078"/>
          </a:xfrm>
        </xdr:grpSpPr>
        <xdr:sp macro="" textlink="">
          <xdr:nvSpPr>
            <xdr:cNvPr id="96" name="TextBox 95">
              <a:hlinkClick xmlns:r="http://schemas.openxmlformats.org/officeDocument/2006/relationships" r:id="rId8"/>
              <a:extLst>
                <a:ext uri="{FF2B5EF4-FFF2-40B4-BE49-F238E27FC236}">
                  <a16:creationId xmlns:a16="http://schemas.microsoft.com/office/drawing/2014/main" id="{95098FD0-5624-A1FD-213B-C715CA6CBF80}"/>
                </a:ext>
              </a:extLst>
            </xdr:cNvPr>
            <xdr:cNvSpPr txBox="1"/>
          </xdr:nvSpPr>
          <xdr:spPr>
            <a:xfrm>
              <a:off x="938893" y="4490358"/>
              <a:ext cx="1959429" cy="3244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solidFill>
                  <a:latin typeface="Cascadia Code" panose="020B0609020000020004" pitchFamily="49" charset="0"/>
                  <a:ea typeface="Cascadia Code" panose="020B0609020000020004" pitchFamily="49" charset="0"/>
                  <a:cs typeface="Cascadia Code" panose="020B0609020000020004" pitchFamily="49" charset="0"/>
                </a:rPr>
                <a:t>Assets &amp; Goals</a:t>
              </a:r>
            </a:p>
          </xdr:txBody>
        </xdr:sp>
        <xdr:pic>
          <xdr:nvPicPr>
            <xdr:cNvPr id="97" name="Graphic 96" descr="Court">
              <a:extLst>
                <a:ext uri="{FF2B5EF4-FFF2-40B4-BE49-F238E27FC236}">
                  <a16:creationId xmlns:a16="http://schemas.microsoft.com/office/drawing/2014/main" id="{20444382-024B-A46C-5745-BD7137199BED}"/>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598714" y="4468696"/>
              <a:ext cx="329746" cy="318180"/>
            </a:xfrm>
            <a:prstGeom prst="rect">
              <a:avLst/>
            </a:prstGeom>
          </xdr:spPr>
        </xdr:pic>
      </xdr:grpSp>
    </xdr:grpSp>
    <xdr:clientData/>
  </xdr:twoCellAnchor>
  <xdr:twoCellAnchor editAs="absolute">
    <xdr:from>
      <xdr:col>14</xdr:col>
      <xdr:colOff>435428</xdr:colOff>
      <xdr:row>0</xdr:row>
      <xdr:rowOff>10432</xdr:rowOff>
    </xdr:from>
    <xdr:to>
      <xdr:col>15</xdr:col>
      <xdr:colOff>316139</xdr:colOff>
      <xdr:row>354</xdr:row>
      <xdr:rowOff>190500</xdr:rowOff>
    </xdr:to>
    <xdr:sp macro="" textlink="">
      <xdr:nvSpPr>
        <xdr:cNvPr id="98" name="Rectangle 97">
          <a:extLst>
            <a:ext uri="{FF2B5EF4-FFF2-40B4-BE49-F238E27FC236}">
              <a16:creationId xmlns:a16="http://schemas.microsoft.com/office/drawing/2014/main" id="{10E835A8-294C-4C8B-B757-0C1743E98C3A}"/>
            </a:ext>
          </a:extLst>
        </xdr:cNvPr>
        <xdr:cNvSpPr/>
      </xdr:nvSpPr>
      <xdr:spPr>
        <a:xfrm>
          <a:off x="15457714" y="10432"/>
          <a:ext cx="533854" cy="91701711"/>
        </a:xfrm>
        <a:prstGeom prst="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8</xdr:col>
      <xdr:colOff>993321</xdr:colOff>
      <xdr:row>7</xdr:row>
      <xdr:rowOff>220889</xdr:rowOff>
    </xdr:from>
    <xdr:to>
      <xdr:col>9</xdr:col>
      <xdr:colOff>13608</xdr:colOff>
      <xdr:row>22</xdr:row>
      <xdr:rowOff>0</xdr:rowOff>
    </xdr:to>
    <xdr:cxnSp macro="">
      <xdr:nvCxnSpPr>
        <xdr:cNvPr id="100" name="Straight Connector 99">
          <a:extLst>
            <a:ext uri="{FF2B5EF4-FFF2-40B4-BE49-F238E27FC236}">
              <a16:creationId xmlns:a16="http://schemas.microsoft.com/office/drawing/2014/main" id="{3C46F5C1-18C1-544C-4A66-702A6D34FE74}"/>
            </a:ext>
          </a:extLst>
        </xdr:cNvPr>
        <xdr:cNvCxnSpPr/>
      </xdr:nvCxnSpPr>
      <xdr:spPr>
        <a:xfrm>
          <a:off x="7905750" y="2030639"/>
          <a:ext cx="54429" cy="3657147"/>
        </a:xfrm>
        <a:prstGeom prst="line">
          <a:avLst/>
        </a:prstGeom>
      </xdr:spPr>
      <xdr:style>
        <a:lnRef idx="1">
          <a:schemeClr val="accent3"/>
        </a:lnRef>
        <a:fillRef idx="0">
          <a:schemeClr val="accent3"/>
        </a:fillRef>
        <a:effectRef idx="0">
          <a:schemeClr val="accent3"/>
        </a:effectRef>
        <a:fontRef idx="minor">
          <a:schemeClr val="tx1"/>
        </a:fontRef>
      </xdr:style>
    </xdr:cxnSp>
    <xdr:clientData/>
  </xdr:twoCellAnchor>
  <xdr:twoCellAnchor editAs="absolute">
    <xdr:from>
      <xdr:col>4</xdr:col>
      <xdr:colOff>408215</xdr:colOff>
      <xdr:row>22</xdr:row>
      <xdr:rowOff>112031</xdr:rowOff>
    </xdr:from>
    <xdr:to>
      <xdr:col>6</xdr:col>
      <xdr:colOff>1129393</xdr:colOff>
      <xdr:row>25</xdr:row>
      <xdr:rowOff>139246</xdr:rowOff>
    </xdr:to>
    <xdr:sp macro="" textlink="">
      <xdr:nvSpPr>
        <xdr:cNvPr id="102" name="TextBox 101">
          <a:extLst>
            <a:ext uri="{FF2B5EF4-FFF2-40B4-BE49-F238E27FC236}">
              <a16:creationId xmlns:a16="http://schemas.microsoft.com/office/drawing/2014/main" id="{9F51ABC3-E7FF-AA3A-DC78-39DA5A9E0570}"/>
            </a:ext>
          </a:extLst>
        </xdr:cNvPr>
        <xdr:cNvSpPr txBox="1"/>
      </xdr:nvSpPr>
      <xdr:spPr>
        <a:xfrm>
          <a:off x="3020786" y="5799817"/>
          <a:ext cx="2626178" cy="8028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latin typeface="Arial Black" panose="020B0A04020102020204" pitchFamily="34" charset="0"/>
            </a:rPr>
            <a:t>Goals</a:t>
          </a:r>
        </a:p>
      </xdr:txBody>
    </xdr:sp>
    <xdr:clientData/>
  </xdr:twoCellAnchor>
  <xdr:twoCellAnchor editAs="absolute">
    <xdr:from>
      <xdr:col>9</xdr:col>
      <xdr:colOff>316140</xdr:colOff>
      <xdr:row>5</xdr:row>
      <xdr:rowOff>43995</xdr:rowOff>
    </xdr:from>
    <xdr:to>
      <xdr:col>11</xdr:col>
      <xdr:colOff>125639</xdr:colOff>
      <xdr:row>8</xdr:row>
      <xdr:rowOff>74385</xdr:rowOff>
    </xdr:to>
    <xdr:sp macro="" textlink="">
      <xdr:nvSpPr>
        <xdr:cNvPr id="103" name="TextBox 102">
          <a:extLst>
            <a:ext uri="{FF2B5EF4-FFF2-40B4-BE49-F238E27FC236}">
              <a16:creationId xmlns:a16="http://schemas.microsoft.com/office/drawing/2014/main" id="{C8519AB5-7A47-D300-A65C-EC750D2F0D91}"/>
            </a:ext>
          </a:extLst>
        </xdr:cNvPr>
        <xdr:cNvSpPr txBox="1"/>
      </xdr:nvSpPr>
      <xdr:spPr>
        <a:xfrm>
          <a:off x="8262711" y="1336674"/>
          <a:ext cx="2626178" cy="8059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latin typeface="Arial Black" panose="020B0A04020102020204" pitchFamily="34" charset="0"/>
            </a:rPr>
            <a:t>Assets</a:t>
          </a:r>
        </a:p>
      </xdr:txBody>
    </xdr:sp>
    <xdr:clientData/>
  </xdr:twoCellAnchor>
  <xdr:twoCellAnchor editAs="absolute">
    <xdr:from>
      <xdr:col>8</xdr:col>
      <xdr:colOff>152853</xdr:colOff>
      <xdr:row>8</xdr:row>
      <xdr:rowOff>84818</xdr:rowOff>
    </xdr:from>
    <xdr:to>
      <xdr:col>11</xdr:col>
      <xdr:colOff>891721</xdr:colOff>
      <xdr:row>19</xdr:row>
      <xdr:rowOff>244928</xdr:rowOff>
    </xdr:to>
    <xdr:graphicFrame macro="">
      <xdr:nvGraphicFramePr>
        <xdr:cNvPr id="107" name="Chart 106">
          <a:extLst>
            <a:ext uri="{FF2B5EF4-FFF2-40B4-BE49-F238E27FC236}">
              <a16:creationId xmlns:a16="http://schemas.microsoft.com/office/drawing/2014/main" id="{A22BCC27-7FEA-67F9-6CA2-29429969B4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absolute">
    <xdr:from>
      <xdr:col>0</xdr:col>
      <xdr:colOff>625928</xdr:colOff>
      <xdr:row>3</xdr:row>
      <xdr:rowOff>181429</xdr:rowOff>
    </xdr:from>
    <xdr:to>
      <xdr:col>4</xdr:col>
      <xdr:colOff>344715</xdr:colOff>
      <xdr:row>13</xdr:row>
      <xdr:rowOff>181428</xdr:rowOff>
    </xdr:to>
    <xdr:pic>
      <xdr:nvPicPr>
        <xdr:cNvPr id="109" name="Picture 108">
          <a:extLst>
            <a:ext uri="{FF2B5EF4-FFF2-40B4-BE49-F238E27FC236}">
              <a16:creationId xmlns:a16="http://schemas.microsoft.com/office/drawing/2014/main" id="{C14F2037-71F5-4B66-A2D1-E9C1DD92BEC5}"/>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17085" t="-320" r="17337" b="10577"/>
        <a:stretch/>
      </xdr:blipFill>
      <xdr:spPr>
        <a:xfrm>
          <a:off x="625928" y="943429"/>
          <a:ext cx="2367644" cy="2539999"/>
        </a:xfrm>
        <a:prstGeom prst="rect">
          <a:avLst/>
        </a:prstGeom>
      </xdr:spPr>
    </xdr:pic>
    <xdr:clientData/>
  </xdr:twoCellAnchor>
  <xdr:twoCellAnchor editAs="absolute">
    <xdr:from>
      <xdr:col>1</xdr:col>
      <xdr:colOff>154213</xdr:colOff>
      <xdr:row>7</xdr:row>
      <xdr:rowOff>163285</xdr:rowOff>
    </xdr:from>
    <xdr:to>
      <xdr:col>4</xdr:col>
      <xdr:colOff>190499</xdr:colOff>
      <xdr:row>10</xdr:row>
      <xdr:rowOff>154214</xdr:rowOff>
    </xdr:to>
    <xdr:grpSp>
      <xdr:nvGrpSpPr>
        <xdr:cNvPr id="110" name="Group 109">
          <a:extLst>
            <a:ext uri="{FF2B5EF4-FFF2-40B4-BE49-F238E27FC236}">
              <a16:creationId xmlns:a16="http://schemas.microsoft.com/office/drawing/2014/main" id="{10571DCC-221B-4853-96DB-83F1382298E5}"/>
            </a:ext>
          </a:extLst>
        </xdr:cNvPr>
        <xdr:cNvGrpSpPr/>
      </xdr:nvGrpSpPr>
      <xdr:grpSpPr>
        <a:xfrm>
          <a:off x="816427" y="1941285"/>
          <a:ext cx="2022929" cy="752929"/>
          <a:chOff x="761999" y="1905000"/>
          <a:chExt cx="2022929" cy="752929"/>
        </a:xfrm>
      </xdr:grpSpPr>
      <xdr:sp macro="" textlink="'Pivot Tables'!AQ4">
        <xdr:nvSpPr>
          <xdr:cNvPr id="111" name="TextBox 110">
            <a:extLst>
              <a:ext uri="{FF2B5EF4-FFF2-40B4-BE49-F238E27FC236}">
                <a16:creationId xmlns:a16="http://schemas.microsoft.com/office/drawing/2014/main" id="{9A901A34-E3B1-FC2A-979C-FBF64A1464C3}"/>
              </a:ext>
            </a:extLst>
          </xdr:cNvPr>
          <xdr:cNvSpPr txBox="1"/>
        </xdr:nvSpPr>
        <xdr:spPr>
          <a:xfrm>
            <a:off x="761999" y="1905000"/>
            <a:ext cx="2022929" cy="48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4B8F602-026B-43EB-AFC4-26663ADD1728}" type="TxLink">
              <a:rPr lang="en-US" sz="2800" b="0" i="0" u="none" strike="noStrike">
                <a:solidFill>
                  <a:schemeClr val="bg1"/>
                </a:solidFill>
                <a:latin typeface="Cascadia Code SemiBold"/>
                <a:ea typeface="Cascadia Code SemiBold"/>
                <a:cs typeface="Cascadia Code SemiBold"/>
              </a:rPr>
              <a:pPr algn="ctr"/>
              <a:t>50k</a:t>
            </a:fld>
            <a:endParaRPr lang="en-IN" sz="2800">
              <a:solidFill>
                <a:schemeClr val="bg1"/>
              </a:solidFill>
            </a:endParaRPr>
          </a:p>
        </xdr:txBody>
      </xdr:sp>
      <xdr:sp macro="" textlink="">
        <xdr:nvSpPr>
          <xdr:cNvPr id="112" name="TextBox 111">
            <a:extLst>
              <a:ext uri="{FF2B5EF4-FFF2-40B4-BE49-F238E27FC236}">
                <a16:creationId xmlns:a16="http://schemas.microsoft.com/office/drawing/2014/main" id="{99330913-E298-0639-B0E6-471F6F92005D}"/>
              </a:ext>
            </a:extLst>
          </xdr:cNvPr>
          <xdr:cNvSpPr txBox="1"/>
        </xdr:nvSpPr>
        <xdr:spPr>
          <a:xfrm>
            <a:off x="807358" y="2276928"/>
            <a:ext cx="1877786" cy="381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a:solidFill>
                  <a:schemeClr val="bg1"/>
                </a:solidFill>
              </a:rPr>
              <a:t>USD</a:t>
            </a:r>
          </a:p>
        </xdr:txBody>
      </xdr:sp>
    </xdr:grpSp>
    <xdr:clientData/>
  </xdr:twoCellAnchor>
  <xdr:twoCellAnchor editAs="absolute">
    <xdr:from>
      <xdr:col>1</xdr:col>
      <xdr:colOff>145142</xdr:colOff>
      <xdr:row>3</xdr:row>
      <xdr:rowOff>154214</xdr:rowOff>
    </xdr:from>
    <xdr:to>
      <xdr:col>4</xdr:col>
      <xdr:colOff>181428</xdr:colOff>
      <xdr:row>4</xdr:row>
      <xdr:rowOff>208643</xdr:rowOff>
    </xdr:to>
    <xdr:sp macro="" textlink="">
      <xdr:nvSpPr>
        <xdr:cNvPr id="113" name="TextBox 112">
          <a:extLst>
            <a:ext uri="{FF2B5EF4-FFF2-40B4-BE49-F238E27FC236}">
              <a16:creationId xmlns:a16="http://schemas.microsoft.com/office/drawing/2014/main" id="{70A76E2C-5828-42E9-A8CD-6F44806C27A5}"/>
            </a:ext>
          </a:extLst>
        </xdr:cNvPr>
        <xdr:cNvSpPr txBox="1"/>
      </xdr:nvSpPr>
      <xdr:spPr>
        <a:xfrm>
          <a:off x="807356" y="916214"/>
          <a:ext cx="2022929" cy="3084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a:solidFill>
                <a:schemeClr val="bg1"/>
              </a:solidFill>
            </a:rPr>
            <a:t>TOTAL</a:t>
          </a:r>
          <a:r>
            <a:rPr lang="en-IN" sz="1600" baseline="0">
              <a:solidFill>
                <a:schemeClr val="bg1"/>
              </a:solidFill>
            </a:rPr>
            <a:t> NET WORTH</a:t>
          </a:r>
          <a:endParaRPr lang="en-IN" sz="1600">
            <a:solidFill>
              <a:schemeClr val="bg1"/>
            </a:solidFill>
          </a:endParaRPr>
        </a:p>
      </xdr:txBody>
    </xdr:sp>
    <xdr:clientData/>
  </xdr:twoCellAnchor>
  <xdr:twoCellAnchor editAs="absolute">
    <xdr:from>
      <xdr:col>0</xdr:col>
      <xdr:colOff>0</xdr:colOff>
      <xdr:row>0</xdr:row>
      <xdr:rowOff>0</xdr:rowOff>
    </xdr:from>
    <xdr:to>
      <xdr:col>1</xdr:col>
      <xdr:colOff>589643</xdr:colOff>
      <xdr:row>2</xdr:row>
      <xdr:rowOff>99785</xdr:rowOff>
    </xdr:to>
    <xdr:sp macro="" textlink="">
      <xdr:nvSpPr>
        <xdr:cNvPr id="114" name="Rectangle 113">
          <a:extLst>
            <a:ext uri="{FF2B5EF4-FFF2-40B4-BE49-F238E27FC236}">
              <a16:creationId xmlns:a16="http://schemas.microsoft.com/office/drawing/2014/main" id="{DEA1A72D-A168-41AE-B687-C91C8EA4D073}"/>
            </a:ext>
          </a:extLst>
        </xdr:cNvPr>
        <xdr:cNvSpPr/>
      </xdr:nvSpPr>
      <xdr:spPr>
        <a:xfrm>
          <a:off x="0" y="0"/>
          <a:ext cx="1251857" cy="60778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4.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16</xdr:col>
      <xdr:colOff>58057</xdr:colOff>
      <xdr:row>78</xdr:row>
      <xdr:rowOff>35719</xdr:rowOff>
    </xdr:to>
    <xdr:grpSp>
      <xdr:nvGrpSpPr>
        <xdr:cNvPr id="2" name="Group 1">
          <a:extLst>
            <a:ext uri="{FF2B5EF4-FFF2-40B4-BE49-F238E27FC236}">
              <a16:creationId xmlns:a16="http://schemas.microsoft.com/office/drawing/2014/main" id="{FDA6C0B4-C807-448F-B32F-4E2600FA53C0}"/>
            </a:ext>
          </a:extLst>
        </xdr:cNvPr>
        <xdr:cNvGrpSpPr/>
      </xdr:nvGrpSpPr>
      <xdr:grpSpPr>
        <a:xfrm>
          <a:off x="0" y="0"/>
          <a:ext cx="15452271" cy="19847719"/>
          <a:chOff x="0" y="0"/>
          <a:chExt cx="15404306" cy="20473202"/>
        </a:xfrm>
      </xdr:grpSpPr>
      <xdr:grpSp>
        <xdr:nvGrpSpPr>
          <xdr:cNvPr id="3" name="Group 2">
            <a:extLst>
              <a:ext uri="{FF2B5EF4-FFF2-40B4-BE49-F238E27FC236}">
                <a16:creationId xmlns:a16="http://schemas.microsoft.com/office/drawing/2014/main" id="{232632DF-B1A4-5423-20DD-33B4C0B50A88}"/>
              </a:ext>
            </a:extLst>
          </xdr:cNvPr>
          <xdr:cNvGrpSpPr/>
        </xdr:nvGrpSpPr>
        <xdr:grpSpPr>
          <a:xfrm>
            <a:off x="0" y="0"/>
            <a:ext cx="15404306" cy="20473202"/>
            <a:chOff x="0" y="-126587"/>
            <a:chExt cx="15459075" cy="22115611"/>
          </a:xfrm>
        </xdr:grpSpPr>
        <xdr:sp macro="" textlink="">
          <xdr:nvSpPr>
            <xdr:cNvPr id="25" name="Rectangle 24">
              <a:extLst>
                <a:ext uri="{FF2B5EF4-FFF2-40B4-BE49-F238E27FC236}">
                  <a16:creationId xmlns:a16="http://schemas.microsoft.com/office/drawing/2014/main" id="{0C81BC74-A7E5-7EE8-6988-79AB5C528747}"/>
                </a:ext>
              </a:extLst>
            </xdr:cNvPr>
            <xdr:cNvSpPr/>
          </xdr:nvSpPr>
          <xdr:spPr>
            <a:xfrm>
              <a:off x="12919074" y="628651"/>
              <a:ext cx="2025650" cy="619125"/>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0" name="Rectangle 9">
              <a:extLst>
                <a:ext uri="{FF2B5EF4-FFF2-40B4-BE49-F238E27FC236}">
                  <a16:creationId xmlns:a16="http://schemas.microsoft.com/office/drawing/2014/main" id="{74A53E1B-84B9-89CD-2159-F391BDD004C6}"/>
                </a:ext>
              </a:extLst>
            </xdr:cNvPr>
            <xdr:cNvSpPr/>
          </xdr:nvSpPr>
          <xdr:spPr>
            <a:xfrm>
              <a:off x="9526" y="625476"/>
              <a:ext cx="1292225" cy="631825"/>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1" name="Rectangle 10">
              <a:extLst>
                <a:ext uri="{FF2B5EF4-FFF2-40B4-BE49-F238E27FC236}">
                  <a16:creationId xmlns:a16="http://schemas.microsoft.com/office/drawing/2014/main" id="{AA8349C6-65E9-4EA7-F4F5-85B314128E0C}"/>
                </a:ext>
              </a:extLst>
            </xdr:cNvPr>
            <xdr:cNvSpPr/>
          </xdr:nvSpPr>
          <xdr:spPr>
            <a:xfrm>
              <a:off x="1778000" y="-49395"/>
              <a:ext cx="936625" cy="674871"/>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2" name="Rectangle 11">
              <a:extLst>
                <a:ext uri="{FF2B5EF4-FFF2-40B4-BE49-F238E27FC236}">
                  <a16:creationId xmlns:a16="http://schemas.microsoft.com/office/drawing/2014/main" id="{3A50EED3-EA97-DF43-93F1-BA28527B8D56}"/>
                </a:ext>
              </a:extLst>
            </xdr:cNvPr>
            <xdr:cNvSpPr/>
          </xdr:nvSpPr>
          <xdr:spPr>
            <a:xfrm>
              <a:off x="1289049" y="625476"/>
              <a:ext cx="2025650" cy="628650"/>
            </a:xfrm>
            <a:prstGeom prst="rect">
              <a:avLst/>
            </a:prstGeom>
            <a:solidFill>
              <a:schemeClr val="accent6">
                <a:lumMod val="40000"/>
                <a:lumOff val="6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3" name="Group 12">
              <a:extLst>
                <a:ext uri="{FF2B5EF4-FFF2-40B4-BE49-F238E27FC236}">
                  <a16:creationId xmlns:a16="http://schemas.microsoft.com/office/drawing/2014/main" id="{5F46D5C3-D30C-9C0D-2989-AF0C967363DB}"/>
                </a:ext>
              </a:extLst>
            </xdr:cNvPr>
            <xdr:cNvGrpSpPr/>
          </xdr:nvGrpSpPr>
          <xdr:grpSpPr>
            <a:xfrm>
              <a:off x="6350" y="-49646"/>
              <a:ext cx="1781175" cy="678297"/>
              <a:chOff x="6350" y="-49647"/>
              <a:chExt cx="1781175" cy="678297"/>
            </a:xfrm>
          </xdr:grpSpPr>
          <xdr:sp macro="" textlink="">
            <xdr:nvSpPr>
              <xdr:cNvPr id="53" name="Rectangle 52">
                <a:extLst>
                  <a:ext uri="{FF2B5EF4-FFF2-40B4-BE49-F238E27FC236}">
                    <a16:creationId xmlns:a16="http://schemas.microsoft.com/office/drawing/2014/main" id="{A81E2229-3831-3A90-37DB-300CDD9BEBF3}"/>
                  </a:ext>
                </a:extLst>
              </xdr:cNvPr>
              <xdr:cNvSpPr/>
            </xdr:nvSpPr>
            <xdr:spPr>
              <a:xfrm>
                <a:off x="6350" y="-49647"/>
                <a:ext cx="1781175" cy="678297"/>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4" name="Oval 53">
                <a:extLst>
                  <a:ext uri="{FF2B5EF4-FFF2-40B4-BE49-F238E27FC236}">
                    <a16:creationId xmlns:a16="http://schemas.microsoft.com/office/drawing/2014/main" id="{6C99FB8B-F201-198F-9A2E-ADA6C7785AE7}"/>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5" name="Oval 54">
                <a:extLst>
                  <a:ext uri="{FF2B5EF4-FFF2-40B4-BE49-F238E27FC236}">
                    <a16:creationId xmlns:a16="http://schemas.microsoft.com/office/drawing/2014/main" id="{6693960C-734E-B4B9-14C8-9BF2131523E8}"/>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6" name="Oval 55">
                <a:extLst>
                  <a:ext uri="{FF2B5EF4-FFF2-40B4-BE49-F238E27FC236}">
                    <a16:creationId xmlns:a16="http://schemas.microsoft.com/office/drawing/2014/main" id="{B242EA0E-C4C7-4FD5-7924-F13BF93572F9}"/>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7" name="Oval 56">
                <a:extLst>
                  <a:ext uri="{FF2B5EF4-FFF2-40B4-BE49-F238E27FC236}">
                    <a16:creationId xmlns:a16="http://schemas.microsoft.com/office/drawing/2014/main" id="{3B533BD8-6D16-A751-5447-D624C43F8BEA}"/>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8" name="Oval 57">
                <a:extLst>
                  <a:ext uri="{FF2B5EF4-FFF2-40B4-BE49-F238E27FC236}">
                    <a16:creationId xmlns:a16="http://schemas.microsoft.com/office/drawing/2014/main" id="{AFF79D70-D7DF-62DB-7CD0-05B1E6D532C5}"/>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59" name="Oval 58">
                <a:extLst>
                  <a:ext uri="{FF2B5EF4-FFF2-40B4-BE49-F238E27FC236}">
                    <a16:creationId xmlns:a16="http://schemas.microsoft.com/office/drawing/2014/main" id="{34F1602E-E9A8-4BE2-05E5-4877E778B646}"/>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0" name="Oval 59">
                <a:extLst>
                  <a:ext uri="{FF2B5EF4-FFF2-40B4-BE49-F238E27FC236}">
                    <a16:creationId xmlns:a16="http://schemas.microsoft.com/office/drawing/2014/main" id="{7489341C-A010-4331-9247-BF92B72C0EBE}"/>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4" name="Group 13">
              <a:extLst>
                <a:ext uri="{FF2B5EF4-FFF2-40B4-BE49-F238E27FC236}">
                  <a16:creationId xmlns:a16="http://schemas.microsoft.com/office/drawing/2014/main" id="{0DD2D7F1-822A-E255-C3CF-35657E823179}"/>
                </a:ext>
              </a:extLst>
            </xdr:cNvPr>
            <xdr:cNvGrpSpPr/>
          </xdr:nvGrpSpPr>
          <xdr:grpSpPr>
            <a:xfrm>
              <a:off x="2705098" y="-49395"/>
              <a:ext cx="2219325" cy="674871"/>
              <a:chOff x="2705099" y="-49647"/>
              <a:chExt cx="2216109" cy="678297"/>
            </a:xfrm>
          </xdr:grpSpPr>
          <xdr:sp macro="" textlink="">
            <xdr:nvSpPr>
              <xdr:cNvPr id="51" name="Rectangle 50">
                <a:extLst>
                  <a:ext uri="{FF2B5EF4-FFF2-40B4-BE49-F238E27FC236}">
                    <a16:creationId xmlns:a16="http://schemas.microsoft.com/office/drawing/2014/main" id="{B185BCA4-E2B8-A473-BAE1-643B913E0155}"/>
                  </a:ext>
                </a:extLst>
              </xdr:cNvPr>
              <xdr:cNvSpPr/>
            </xdr:nvSpPr>
            <xdr:spPr>
              <a:xfrm>
                <a:off x="2705099" y="-49647"/>
                <a:ext cx="1755775" cy="67829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2" name="Partial Circle 51">
                <a:extLst>
                  <a:ext uri="{FF2B5EF4-FFF2-40B4-BE49-F238E27FC236}">
                    <a16:creationId xmlns:a16="http://schemas.microsoft.com/office/drawing/2014/main" id="{5E1D3961-2C89-4C63-2814-D99E7DD067F4}"/>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15" name="Rectangle 14">
              <a:extLst>
                <a:ext uri="{FF2B5EF4-FFF2-40B4-BE49-F238E27FC236}">
                  <a16:creationId xmlns:a16="http://schemas.microsoft.com/office/drawing/2014/main" id="{980D66F8-5488-526D-6657-F0DC9BF1AF58}"/>
                </a:ext>
              </a:extLst>
            </xdr:cNvPr>
            <xdr:cNvSpPr/>
          </xdr:nvSpPr>
          <xdr:spPr>
            <a:xfrm>
              <a:off x="3314699" y="625476"/>
              <a:ext cx="2028825" cy="628650"/>
            </a:xfrm>
            <a:prstGeom prst="rect">
              <a:avLst/>
            </a:prstGeom>
            <a:solidFill>
              <a:schemeClr val="bg1">
                <a:lumMod val="6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6" name="Group 15">
              <a:extLst>
                <a:ext uri="{FF2B5EF4-FFF2-40B4-BE49-F238E27FC236}">
                  <a16:creationId xmlns:a16="http://schemas.microsoft.com/office/drawing/2014/main" id="{CF493811-7792-EB57-4B7A-95E750815008}"/>
                </a:ext>
              </a:extLst>
            </xdr:cNvPr>
            <xdr:cNvGrpSpPr/>
          </xdr:nvGrpSpPr>
          <xdr:grpSpPr>
            <a:xfrm>
              <a:off x="4473576" y="-74746"/>
              <a:ext cx="3028949" cy="712922"/>
              <a:chOff x="4473576" y="-74747"/>
              <a:chExt cx="3028949" cy="712922"/>
            </a:xfrm>
          </xdr:grpSpPr>
          <xdr:sp macro="" textlink="">
            <xdr:nvSpPr>
              <xdr:cNvPr id="47" name="Rectangle: Rounded Corners 46">
                <a:extLst>
                  <a:ext uri="{FF2B5EF4-FFF2-40B4-BE49-F238E27FC236}">
                    <a16:creationId xmlns:a16="http://schemas.microsoft.com/office/drawing/2014/main" id="{48DDB330-1D39-9492-247F-0A67C1664E56}"/>
                  </a:ext>
                </a:extLst>
              </xdr:cNvPr>
              <xdr:cNvSpPr/>
            </xdr:nvSpPr>
            <xdr:spPr>
              <a:xfrm>
                <a:off x="5743575" y="-74747"/>
                <a:ext cx="1758950" cy="700223"/>
              </a:xfrm>
              <a:prstGeom prst="round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48" name="Group 47">
                <a:extLst>
                  <a:ext uri="{FF2B5EF4-FFF2-40B4-BE49-F238E27FC236}">
                    <a16:creationId xmlns:a16="http://schemas.microsoft.com/office/drawing/2014/main" id="{F0869B53-F9DF-7C99-F0E3-4F0709C0A18C}"/>
                  </a:ext>
                </a:extLst>
              </xdr:cNvPr>
              <xdr:cNvGrpSpPr/>
            </xdr:nvGrpSpPr>
            <xdr:grpSpPr>
              <a:xfrm>
                <a:off x="4473576" y="-62262"/>
                <a:ext cx="2006598" cy="700437"/>
                <a:chOff x="4473576" y="-62262"/>
                <a:chExt cx="2006598" cy="700437"/>
              </a:xfrm>
            </xdr:grpSpPr>
            <xdr:sp macro="" textlink="">
              <xdr:nvSpPr>
                <xdr:cNvPr id="49" name="Rectangle 48">
                  <a:extLst>
                    <a:ext uri="{FF2B5EF4-FFF2-40B4-BE49-F238E27FC236}">
                      <a16:creationId xmlns:a16="http://schemas.microsoft.com/office/drawing/2014/main" id="{D443DD07-AD98-6DB9-20B9-E461DEB53823}"/>
                    </a:ext>
                  </a:extLst>
                </xdr:cNvPr>
                <xdr:cNvSpPr/>
              </xdr:nvSpPr>
              <xdr:spPr>
                <a:xfrm>
                  <a:off x="4473576" y="-62262"/>
                  <a:ext cx="1295400" cy="68773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0" name="Isosceles Triangle 49">
                  <a:extLst>
                    <a:ext uri="{FF2B5EF4-FFF2-40B4-BE49-F238E27FC236}">
                      <a16:creationId xmlns:a16="http://schemas.microsoft.com/office/drawing/2014/main" id="{DC6F0E1B-8D30-BB5E-D3D7-CFB09B0810D4}"/>
                    </a:ext>
                  </a:extLst>
                </xdr:cNvPr>
                <xdr:cNvSpPr/>
              </xdr:nvSpPr>
              <xdr:spPr>
                <a:xfrm rot="5400000">
                  <a:off x="5806280" y="-35718"/>
                  <a:ext cx="638175" cy="709612"/>
                </a:xfrm>
                <a:prstGeom prs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grpSp>
          <xdr:nvGrpSpPr>
            <xdr:cNvPr id="17" name="Group 16">
              <a:extLst>
                <a:ext uri="{FF2B5EF4-FFF2-40B4-BE49-F238E27FC236}">
                  <a16:creationId xmlns:a16="http://schemas.microsoft.com/office/drawing/2014/main" id="{CC489687-8031-73A1-BCB9-A5FB30CB0714}"/>
                </a:ext>
              </a:extLst>
            </xdr:cNvPr>
            <xdr:cNvGrpSpPr/>
          </xdr:nvGrpSpPr>
          <xdr:grpSpPr>
            <a:xfrm>
              <a:off x="5346698" y="555280"/>
              <a:ext cx="1847851" cy="698846"/>
              <a:chOff x="5346698" y="555279"/>
              <a:chExt cx="1847851" cy="698846"/>
            </a:xfrm>
          </xdr:grpSpPr>
          <xdr:sp macro="" textlink="">
            <xdr:nvSpPr>
              <xdr:cNvPr id="45" name="Right Triangle 44">
                <a:extLst>
                  <a:ext uri="{FF2B5EF4-FFF2-40B4-BE49-F238E27FC236}">
                    <a16:creationId xmlns:a16="http://schemas.microsoft.com/office/drawing/2014/main" id="{8EBE3C7B-A18F-621A-76F1-34DDD85755BB}"/>
                  </a:ext>
                </a:extLst>
              </xdr:cNvPr>
              <xdr:cNvSpPr/>
            </xdr:nvSpPr>
            <xdr:spPr>
              <a:xfrm>
                <a:off x="5346698" y="555279"/>
                <a:ext cx="1816101" cy="689322"/>
              </a:xfrm>
              <a:prstGeom prst="rtTriangle">
                <a:avLst/>
              </a:prstGeom>
              <a:solidFill>
                <a:srgbClr val="001F5C"/>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6" name="Right Triangle 45">
                <a:extLst>
                  <a:ext uri="{FF2B5EF4-FFF2-40B4-BE49-F238E27FC236}">
                    <a16:creationId xmlns:a16="http://schemas.microsoft.com/office/drawing/2014/main" id="{7CDB6A38-42CD-9219-D737-6D0D1ED8D983}"/>
                  </a:ext>
                </a:extLst>
              </xdr:cNvPr>
              <xdr:cNvSpPr/>
            </xdr:nvSpPr>
            <xdr:spPr>
              <a:xfrm rot="10800000">
                <a:off x="5375273" y="628650"/>
                <a:ext cx="1819276" cy="625475"/>
              </a:xfrm>
              <a:prstGeom prst="rtTriangle">
                <a:avLst/>
              </a:prstGeom>
              <a:solidFill>
                <a:schemeClr val="accent1">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8" name="Group 17">
              <a:extLst>
                <a:ext uri="{FF2B5EF4-FFF2-40B4-BE49-F238E27FC236}">
                  <a16:creationId xmlns:a16="http://schemas.microsoft.com/office/drawing/2014/main" id="{64BC8AED-9D94-7A31-066D-20AD7130E359}"/>
                </a:ext>
              </a:extLst>
            </xdr:cNvPr>
            <xdr:cNvGrpSpPr/>
          </xdr:nvGrpSpPr>
          <xdr:grpSpPr>
            <a:xfrm flipH="1">
              <a:off x="7400968" y="-49397"/>
              <a:ext cx="1936925" cy="707598"/>
              <a:chOff x="7391143" y="-49648"/>
              <a:chExt cx="1940153" cy="711173"/>
            </a:xfrm>
          </xdr:grpSpPr>
          <xdr:sp macro="" textlink="">
            <xdr:nvSpPr>
              <xdr:cNvPr id="43" name="Right Triangle 42">
                <a:extLst>
                  <a:ext uri="{FF2B5EF4-FFF2-40B4-BE49-F238E27FC236}">
                    <a16:creationId xmlns:a16="http://schemas.microsoft.com/office/drawing/2014/main" id="{1D0850CD-5461-98E2-7468-CE1AC1880036}"/>
                  </a:ext>
                </a:extLst>
              </xdr:cNvPr>
              <xdr:cNvSpPr/>
            </xdr:nvSpPr>
            <xdr:spPr>
              <a:xfrm rot="10800000">
                <a:off x="7391143" y="-36716"/>
                <a:ext cx="1940153" cy="698241"/>
              </a:xfrm>
              <a:prstGeom prst="rtTriangle">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4" name="Right Triangle 43">
                <a:extLst>
                  <a:ext uri="{FF2B5EF4-FFF2-40B4-BE49-F238E27FC236}">
                    <a16:creationId xmlns:a16="http://schemas.microsoft.com/office/drawing/2014/main" id="{27AC43BA-34EA-CD3F-8B18-6FB7F4BA8128}"/>
                  </a:ext>
                </a:extLst>
              </xdr:cNvPr>
              <xdr:cNvSpPr/>
            </xdr:nvSpPr>
            <xdr:spPr>
              <a:xfrm>
                <a:off x="7415096" y="-49648"/>
                <a:ext cx="1883446" cy="681344"/>
              </a:xfrm>
              <a:prstGeom prst="rtTriangle">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nvGrpSpPr>
            <xdr:cNvPr id="19" name="Group 18">
              <a:extLst>
                <a:ext uri="{FF2B5EF4-FFF2-40B4-BE49-F238E27FC236}">
                  <a16:creationId xmlns:a16="http://schemas.microsoft.com/office/drawing/2014/main" id="{85098168-CAB1-0D0A-ECA6-551D96E325BD}"/>
                </a:ext>
              </a:extLst>
            </xdr:cNvPr>
            <xdr:cNvGrpSpPr/>
          </xdr:nvGrpSpPr>
          <xdr:grpSpPr>
            <a:xfrm>
              <a:off x="9318624" y="-26895"/>
              <a:ext cx="2035175" cy="642846"/>
              <a:chOff x="9318624" y="-26896"/>
              <a:chExt cx="2035175" cy="642846"/>
            </a:xfrm>
          </xdr:grpSpPr>
          <xdr:sp macro="" textlink="">
            <xdr:nvSpPr>
              <xdr:cNvPr id="41" name="Rectangle 40">
                <a:extLst>
                  <a:ext uri="{FF2B5EF4-FFF2-40B4-BE49-F238E27FC236}">
                    <a16:creationId xmlns:a16="http://schemas.microsoft.com/office/drawing/2014/main" id="{16AC2A93-96C2-6EA6-BF14-3E0369E7C710}"/>
                  </a:ext>
                </a:extLst>
              </xdr:cNvPr>
              <xdr:cNvSpPr/>
            </xdr:nvSpPr>
            <xdr:spPr>
              <a:xfrm>
                <a:off x="9318624" y="-26896"/>
                <a:ext cx="2035175" cy="341188"/>
              </a:xfrm>
              <a:prstGeom prst="rect">
                <a:avLst/>
              </a:prstGeom>
              <a:solidFill>
                <a:srgbClr val="00206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2" name="Rectangle 41">
                <a:extLst>
                  <a:ext uri="{FF2B5EF4-FFF2-40B4-BE49-F238E27FC236}">
                    <a16:creationId xmlns:a16="http://schemas.microsoft.com/office/drawing/2014/main" id="{559CB2A3-49DD-3A9C-7767-116B5B74B5EF}"/>
                  </a:ext>
                </a:extLst>
              </xdr:cNvPr>
              <xdr:cNvSpPr/>
            </xdr:nvSpPr>
            <xdr:spPr>
              <a:xfrm>
                <a:off x="9318624" y="311215"/>
                <a:ext cx="2025650" cy="304735"/>
              </a:xfrm>
              <a:prstGeom prst="rect">
                <a:avLst/>
              </a:prstGeom>
              <a:solidFill>
                <a:schemeClr val="accent1">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20" name="Rectangle 19">
              <a:extLst>
                <a:ext uri="{FF2B5EF4-FFF2-40B4-BE49-F238E27FC236}">
                  <a16:creationId xmlns:a16="http://schemas.microsoft.com/office/drawing/2014/main" id="{9725000D-0F9B-0452-D7E0-C565E021174C}"/>
                </a:ext>
              </a:extLst>
            </xdr:cNvPr>
            <xdr:cNvSpPr/>
          </xdr:nvSpPr>
          <xdr:spPr>
            <a:xfrm>
              <a:off x="8794156" y="619126"/>
              <a:ext cx="1784945" cy="628651"/>
            </a:xfrm>
            <a:prstGeom prst="rect">
              <a:avLst/>
            </a:prstGeom>
            <a:solidFill>
              <a:schemeClr val="accent5">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1" name="Group 20">
              <a:extLst>
                <a:ext uri="{FF2B5EF4-FFF2-40B4-BE49-F238E27FC236}">
                  <a16:creationId xmlns:a16="http://schemas.microsoft.com/office/drawing/2014/main" id="{3F983C99-65C4-1798-2A5A-05EBEF3904DC}"/>
                </a:ext>
              </a:extLst>
            </xdr:cNvPr>
            <xdr:cNvGrpSpPr/>
          </xdr:nvGrpSpPr>
          <xdr:grpSpPr>
            <a:xfrm>
              <a:off x="10588625" y="619126"/>
              <a:ext cx="1784350" cy="628650"/>
              <a:chOff x="6350" y="0"/>
              <a:chExt cx="1781175" cy="628650"/>
            </a:xfrm>
          </xdr:grpSpPr>
          <xdr:sp macro="" textlink="">
            <xdr:nvSpPr>
              <xdr:cNvPr id="33" name="Rectangle 32">
                <a:extLst>
                  <a:ext uri="{FF2B5EF4-FFF2-40B4-BE49-F238E27FC236}">
                    <a16:creationId xmlns:a16="http://schemas.microsoft.com/office/drawing/2014/main" id="{D0309F7F-0526-B476-A576-38322C909338}"/>
                  </a:ext>
                </a:extLst>
              </xdr:cNvPr>
              <xdr:cNvSpPr/>
            </xdr:nvSpPr>
            <xdr:spPr>
              <a:xfrm>
                <a:off x="6350" y="0"/>
                <a:ext cx="1781175" cy="628650"/>
              </a:xfrm>
              <a:prstGeom prst="rect">
                <a:avLst/>
              </a:prstGeom>
              <a:solidFill>
                <a:srgbClr val="BE634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4" name="Oval 33">
                <a:extLst>
                  <a:ext uri="{FF2B5EF4-FFF2-40B4-BE49-F238E27FC236}">
                    <a16:creationId xmlns:a16="http://schemas.microsoft.com/office/drawing/2014/main" id="{8B945E93-B765-3B74-43F7-9A0BB8CF5749}"/>
                  </a:ext>
                </a:extLst>
              </xdr:cNvPr>
              <xdr:cNvSpPr/>
            </xdr:nvSpPr>
            <xdr:spPr>
              <a:xfrm>
                <a:off x="142875" y="95250"/>
                <a:ext cx="14922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5" name="Oval 34">
                <a:extLst>
                  <a:ext uri="{FF2B5EF4-FFF2-40B4-BE49-F238E27FC236}">
                    <a16:creationId xmlns:a16="http://schemas.microsoft.com/office/drawing/2014/main" id="{EB957A05-4AB6-9B1A-1C90-247EE435111B}"/>
                  </a:ext>
                </a:extLst>
              </xdr:cNvPr>
              <xdr:cNvSpPr/>
            </xdr:nvSpPr>
            <xdr:spPr>
              <a:xfrm>
                <a:off x="387350" y="425450"/>
                <a:ext cx="155575"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6" name="Oval 35">
                <a:extLst>
                  <a:ext uri="{FF2B5EF4-FFF2-40B4-BE49-F238E27FC236}">
                    <a16:creationId xmlns:a16="http://schemas.microsoft.com/office/drawing/2014/main" id="{1316C461-6B50-95F8-34F1-C0FEDB9BC225}"/>
                  </a:ext>
                </a:extLst>
              </xdr:cNvPr>
              <xdr:cNvSpPr/>
            </xdr:nvSpPr>
            <xdr:spPr>
              <a:xfrm>
                <a:off x="606425" y="85725"/>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7" name="Oval 36">
                <a:extLst>
                  <a:ext uri="{FF2B5EF4-FFF2-40B4-BE49-F238E27FC236}">
                    <a16:creationId xmlns:a16="http://schemas.microsoft.com/office/drawing/2014/main" id="{C3CDF109-B4CC-E749-286F-AAA02ABE70A4}"/>
                  </a:ext>
                </a:extLst>
              </xdr:cNvPr>
              <xdr:cNvSpPr/>
            </xdr:nvSpPr>
            <xdr:spPr>
              <a:xfrm>
                <a:off x="1101725" y="952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8" name="Oval 37">
                <a:extLst>
                  <a:ext uri="{FF2B5EF4-FFF2-40B4-BE49-F238E27FC236}">
                    <a16:creationId xmlns:a16="http://schemas.microsoft.com/office/drawing/2014/main" id="{390A2543-3BFC-1AC3-BB6B-52FA04949A55}"/>
                  </a:ext>
                </a:extLst>
              </xdr:cNvPr>
              <xdr:cNvSpPr/>
            </xdr:nvSpPr>
            <xdr:spPr>
              <a:xfrm>
                <a:off x="835025" y="41910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sp macro="" textlink="">
            <xdr:nvSpPr>
              <xdr:cNvPr id="39" name="Oval 38">
                <a:extLst>
                  <a:ext uri="{FF2B5EF4-FFF2-40B4-BE49-F238E27FC236}">
                    <a16:creationId xmlns:a16="http://schemas.microsoft.com/office/drawing/2014/main" id="{34475BE4-DC02-FD12-EC64-0228379EE1D6}"/>
                  </a:ext>
                </a:extLst>
              </xdr:cNvPr>
              <xdr:cNvSpPr/>
            </xdr:nvSpPr>
            <xdr:spPr>
              <a:xfrm>
                <a:off x="1320800" y="400050"/>
                <a:ext cx="155575" cy="149225"/>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0" name="Oval 39">
                <a:extLst>
                  <a:ext uri="{FF2B5EF4-FFF2-40B4-BE49-F238E27FC236}">
                    <a16:creationId xmlns:a16="http://schemas.microsoft.com/office/drawing/2014/main" id="{F19B39B3-70DF-8660-967F-CFDD6393D5BD}"/>
                  </a:ext>
                </a:extLst>
              </xdr:cNvPr>
              <xdr:cNvSpPr/>
            </xdr:nvSpPr>
            <xdr:spPr>
              <a:xfrm>
                <a:off x="1549400" y="82550"/>
                <a:ext cx="152400" cy="152400"/>
              </a:xfrm>
              <a:prstGeom prst="ellipse">
                <a:avLst/>
              </a:prstGeom>
              <a:solidFill>
                <a:schemeClr val="accent2">
                  <a:lumMod val="20000"/>
                  <a:lumOff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22" name="Rectangle 21">
              <a:extLst>
                <a:ext uri="{FF2B5EF4-FFF2-40B4-BE49-F238E27FC236}">
                  <a16:creationId xmlns:a16="http://schemas.microsoft.com/office/drawing/2014/main" id="{3775E81D-8E6B-1526-8A1F-C24EE9B2A103}"/>
                </a:ext>
              </a:extLst>
            </xdr:cNvPr>
            <xdr:cNvSpPr/>
          </xdr:nvSpPr>
          <xdr:spPr>
            <a:xfrm>
              <a:off x="11344276" y="-75125"/>
              <a:ext cx="1571624" cy="703777"/>
            </a:xfrm>
            <a:prstGeom prst="rect">
              <a:avLst/>
            </a:prstGeom>
            <a:pattFill prst="wdDnDiag">
              <a:fgClr>
                <a:srgbClr val="002060"/>
              </a:fgClr>
              <a:bgClr>
                <a:schemeClr val="accent4"/>
              </a:bgClr>
            </a:patt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3" name="Group 22">
              <a:extLst>
                <a:ext uri="{FF2B5EF4-FFF2-40B4-BE49-F238E27FC236}">
                  <a16:creationId xmlns:a16="http://schemas.microsoft.com/office/drawing/2014/main" id="{40FCD9DC-0F42-EB64-DA68-991D850C8E27}"/>
                </a:ext>
              </a:extLst>
            </xdr:cNvPr>
            <xdr:cNvGrpSpPr/>
          </xdr:nvGrpSpPr>
          <xdr:grpSpPr>
            <a:xfrm>
              <a:off x="12915898" y="-74747"/>
              <a:ext cx="2543177" cy="700223"/>
              <a:chOff x="2705099" y="-75127"/>
              <a:chExt cx="2216109" cy="703777"/>
            </a:xfrm>
          </xdr:grpSpPr>
          <xdr:sp macro="" textlink="">
            <xdr:nvSpPr>
              <xdr:cNvPr id="31" name="Rectangle 30">
                <a:extLst>
                  <a:ext uri="{FF2B5EF4-FFF2-40B4-BE49-F238E27FC236}">
                    <a16:creationId xmlns:a16="http://schemas.microsoft.com/office/drawing/2014/main" id="{282CD8B3-A591-5946-4307-47216B31128F}"/>
                  </a:ext>
                </a:extLst>
              </xdr:cNvPr>
              <xdr:cNvSpPr/>
            </xdr:nvSpPr>
            <xdr:spPr>
              <a:xfrm>
                <a:off x="2705099" y="-75127"/>
                <a:ext cx="1755775" cy="703777"/>
              </a:xfrm>
              <a:prstGeom prst="rect">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2" name="Partial Circle 31">
                <a:extLst>
                  <a:ext uri="{FF2B5EF4-FFF2-40B4-BE49-F238E27FC236}">
                    <a16:creationId xmlns:a16="http://schemas.microsoft.com/office/drawing/2014/main" id="{9C336A08-DE7B-59AE-DDBF-35A292184776}"/>
                  </a:ext>
                </a:extLst>
              </xdr:cNvPr>
              <xdr:cNvSpPr/>
            </xdr:nvSpPr>
            <xdr:spPr>
              <a:xfrm>
                <a:off x="4019508" y="0"/>
                <a:ext cx="901700" cy="625475"/>
              </a:xfrm>
              <a:prstGeom prst="pie">
                <a:avLst>
                  <a:gd name="adj1" fmla="val 5417103"/>
                  <a:gd name="adj2" fmla="val 16200000"/>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tx1"/>
                  </a:solidFill>
                </a:endParaRPr>
              </a:p>
            </xdr:txBody>
          </xdr:sp>
        </xdr:grpSp>
        <xdr:sp macro="" textlink="">
          <xdr:nvSpPr>
            <xdr:cNvPr id="24" name="Rectangle 23">
              <a:extLst>
                <a:ext uri="{FF2B5EF4-FFF2-40B4-BE49-F238E27FC236}">
                  <a16:creationId xmlns:a16="http://schemas.microsoft.com/office/drawing/2014/main" id="{F3CD82B7-2A64-01C9-B75F-C5D631DA772F}"/>
                </a:ext>
              </a:extLst>
            </xdr:cNvPr>
            <xdr:cNvSpPr/>
          </xdr:nvSpPr>
          <xdr:spPr>
            <a:xfrm>
              <a:off x="12363450" y="625477"/>
              <a:ext cx="561338" cy="619125"/>
            </a:xfrm>
            <a:prstGeom prst="rect">
              <a:avLst/>
            </a:prstGeom>
            <a:solidFill>
              <a:schemeClr val="accent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6" name="Isosceles Triangle 25">
              <a:extLst>
                <a:ext uri="{FF2B5EF4-FFF2-40B4-BE49-F238E27FC236}">
                  <a16:creationId xmlns:a16="http://schemas.microsoft.com/office/drawing/2014/main" id="{4A4EB225-952E-A8B9-5F3F-37706D62F9B3}"/>
                </a:ext>
              </a:extLst>
            </xdr:cNvPr>
            <xdr:cNvSpPr/>
          </xdr:nvSpPr>
          <xdr:spPr>
            <a:xfrm rot="10800000">
              <a:off x="12898338" y="615785"/>
              <a:ext cx="1993900" cy="539750"/>
            </a:xfrm>
            <a:prstGeom prst="triangle">
              <a:avLst/>
            </a:prstGeom>
            <a:solidFill>
              <a:schemeClr val="accent5">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7" name="Right Triangle 26">
              <a:extLst>
                <a:ext uri="{FF2B5EF4-FFF2-40B4-BE49-F238E27FC236}">
                  <a16:creationId xmlns:a16="http://schemas.microsoft.com/office/drawing/2014/main" id="{F3AA4595-0398-5804-CBDE-1C548DE293B2}"/>
                </a:ext>
              </a:extLst>
            </xdr:cNvPr>
            <xdr:cNvSpPr/>
          </xdr:nvSpPr>
          <xdr:spPr>
            <a:xfrm>
              <a:off x="0" y="21616400"/>
              <a:ext cx="539750" cy="372624"/>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8" name="Right Triangle 27">
              <a:extLst>
                <a:ext uri="{FF2B5EF4-FFF2-40B4-BE49-F238E27FC236}">
                  <a16:creationId xmlns:a16="http://schemas.microsoft.com/office/drawing/2014/main" id="{BF886CE1-0A84-2B81-C449-516F1D5BF47E}"/>
                </a:ext>
              </a:extLst>
            </xdr:cNvPr>
            <xdr:cNvSpPr/>
          </xdr:nvSpPr>
          <xdr:spPr>
            <a:xfrm rot="16200000">
              <a:off x="14428127" y="21328396"/>
              <a:ext cx="638178" cy="676275"/>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Right Triangle 28">
              <a:extLst>
                <a:ext uri="{FF2B5EF4-FFF2-40B4-BE49-F238E27FC236}">
                  <a16:creationId xmlns:a16="http://schemas.microsoft.com/office/drawing/2014/main" id="{7A035E9D-FDB7-0516-164E-E9132C601A21}"/>
                </a:ext>
              </a:extLst>
            </xdr:cNvPr>
            <xdr:cNvSpPr/>
          </xdr:nvSpPr>
          <xdr:spPr>
            <a:xfrm rot="10800000">
              <a:off x="14595474" y="-126587"/>
              <a:ext cx="474794" cy="806036"/>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0" name="Rectangle 29">
              <a:extLst>
                <a:ext uri="{FF2B5EF4-FFF2-40B4-BE49-F238E27FC236}">
                  <a16:creationId xmlns:a16="http://schemas.microsoft.com/office/drawing/2014/main" id="{32CD352C-5B39-2EC6-8C49-A933C146202A}"/>
                </a:ext>
              </a:extLst>
            </xdr:cNvPr>
            <xdr:cNvSpPr/>
          </xdr:nvSpPr>
          <xdr:spPr>
            <a:xfrm>
              <a:off x="7175499" y="619489"/>
              <a:ext cx="1881525" cy="634850"/>
            </a:xfrm>
            <a:prstGeom prst="rect">
              <a:avLst/>
            </a:prstGeom>
            <a:solidFill>
              <a:srgbClr val="361969"/>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sp macro="" textlink="">
        <xdr:nvSpPr>
          <xdr:cNvPr id="4" name="Rectangle: Rounded Corners 3">
            <a:extLst>
              <a:ext uri="{FF2B5EF4-FFF2-40B4-BE49-F238E27FC236}">
                <a16:creationId xmlns:a16="http://schemas.microsoft.com/office/drawing/2014/main" id="{ADE4A98A-3B8A-196F-9A29-A18561C8408E}"/>
              </a:ext>
            </a:extLst>
          </xdr:cNvPr>
          <xdr:cNvSpPr/>
        </xdr:nvSpPr>
        <xdr:spPr>
          <a:xfrm>
            <a:off x="23817" y="0"/>
            <a:ext cx="14882813" cy="20366038"/>
          </a:xfrm>
          <a:prstGeom prst="roundRect">
            <a:avLst>
              <a:gd name="adj" fmla="val 3921"/>
            </a:avLst>
          </a:prstGeom>
          <a:noFill/>
          <a:ln w="215900">
            <a:solidFill>
              <a:schemeClr val="bg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5" name="Right Triangle 4">
            <a:extLst>
              <a:ext uri="{FF2B5EF4-FFF2-40B4-BE49-F238E27FC236}">
                <a16:creationId xmlns:a16="http://schemas.microsoft.com/office/drawing/2014/main" id="{A391D6F2-ADE5-8668-BC41-ED0A0ED56479}"/>
              </a:ext>
            </a:extLst>
          </xdr:cNvPr>
          <xdr:cNvSpPr/>
        </xdr:nvSpPr>
        <xdr:spPr>
          <a:xfrm rot="5400000">
            <a:off x="9055" y="-9055"/>
            <a:ext cx="250562" cy="268671"/>
          </a:xfrm>
          <a:prstGeom prst="rtTriangle">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6" name="Rectangle: Rounded Corners 5">
            <a:extLst>
              <a:ext uri="{FF2B5EF4-FFF2-40B4-BE49-F238E27FC236}">
                <a16:creationId xmlns:a16="http://schemas.microsoft.com/office/drawing/2014/main" id="{9A6F7A5F-04A7-EEAE-CCE7-7D9A1CCAFEE1}"/>
              </a:ext>
            </a:extLst>
          </xdr:cNvPr>
          <xdr:cNvSpPr/>
        </xdr:nvSpPr>
        <xdr:spPr>
          <a:xfrm>
            <a:off x="614438" y="806524"/>
            <a:ext cx="2436548" cy="8419087"/>
          </a:xfrm>
          <a:prstGeom prst="roundRect">
            <a:avLst>
              <a:gd name="adj" fmla="val 11132"/>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 name="TextBox 6">
            <a:extLst>
              <a:ext uri="{FF2B5EF4-FFF2-40B4-BE49-F238E27FC236}">
                <a16:creationId xmlns:a16="http://schemas.microsoft.com/office/drawing/2014/main" id="{832614A4-63E5-2067-0A92-C62F7F4D9539}"/>
              </a:ext>
            </a:extLst>
          </xdr:cNvPr>
          <xdr:cNvSpPr txBox="1"/>
        </xdr:nvSpPr>
        <xdr:spPr>
          <a:xfrm>
            <a:off x="9319418" y="663576"/>
            <a:ext cx="1283494" cy="2293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Mr. John Doe</a:t>
            </a:r>
          </a:p>
        </xdr:txBody>
      </xdr:sp>
      <xdr:sp macro="" textlink="">
        <xdr:nvSpPr>
          <xdr:cNvPr id="8" name="TextBox 7">
            <a:extLst>
              <a:ext uri="{FF2B5EF4-FFF2-40B4-BE49-F238E27FC236}">
                <a16:creationId xmlns:a16="http://schemas.microsoft.com/office/drawing/2014/main" id="{1A9F0974-721C-6951-0B39-0D72255BBC02}"/>
              </a:ext>
            </a:extLst>
          </xdr:cNvPr>
          <xdr:cNvSpPr txBox="1"/>
        </xdr:nvSpPr>
        <xdr:spPr>
          <a:xfrm>
            <a:off x="9292431" y="874712"/>
            <a:ext cx="1569243" cy="3182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500" b="1"/>
              <a:t> Data Analyst</a:t>
            </a:r>
          </a:p>
        </xdr:txBody>
      </xdr:sp>
      <xdr:pic>
        <xdr:nvPicPr>
          <xdr:cNvPr id="9" name="Picture 8">
            <a:extLst>
              <a:ext uri="{FF2B5EF4-FFF2-40B4-BE49-F238E27FC236}">
                <a16:creationId xmlns:a16="http://schemas.microsoft.com/office/drawing/2014/main" id="{3E8D82EA-875A-2009-260E-A4313BF9CC49}"/>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42357" t="-4122" r="-1704" b="-949"/>
          <a:stretch/>
        </xdr:blipFill>
        <xdr:spPr>
          <a:xfrm>
            <a:off x="9024937" y="687386"/>
            <a:ext cx="333375" cy="577851"/>
          </a:xfrm>
          <a:prstGeom prst="rect">
            <a:avLst/>
          </a:prstGeom>
        </xdr:spPr>
      </xdr:pic>
    </xdr:grpSp>
    <xdr:clientData/>
  </xdr:twoCellAnchor>
  <xdr:twoCellAnchor editAs="absolute">
    <xdr:from>
      <xdr:col>0</xdr:col>
      <xdr:colOff>654484</xdr:colOff>
      <xdr:row>15</xdr:row>
      <xdr:rowOff>198881</xdr:rowOff>
    </xdr:from>
    <xdr:to>
      <xdr:col>4</xdr:col>
      <xdr:colOff>580231</xdr:colOff>
      <xdr:row>20</xdr:row>
      <xdr:rowOff>198822</xdr:rowOff>
    </xdr:to>
    <xdr:grpSp>
      <xdr:nvGrpSpPr>
        <xdr:cNvPr id="61" name="Group 60">
          <a:extLst>
            <a:ext uri="{FF2B5EF4-FFF2-40B4-BE49-F238E27FC236}">
              <a16:creationId xmlns:a16="http://schemas.microsoft.com/office/drawing/2014/main" id="{449CECBB-B4EF-4C2E-9EFA-4173A530B638}"/>
            </a:ext>
          </a:extLst>
        </xdr:cNvPr>
        <xdr:cNvGrpSpPr/>
      </xdr:nvGrpSpPr>
      <xdr:grpSpPr>
        <a:xfrm>
          <a:off x="654484" y="4008881"/>
          <a:ext cx="2574604" cy="1269941"/>
          <a:chOff x="639395" y="3775771"/>
          <a:chExt cx="2547937" cy="1286130"/>
        </a:xfrm>
      </xdr:grpSpPr>
      <xdr:grpSp>
        <xdr:nvGrpSpPr>
          <xdr:cNvPr id="62" name="Group 61">
            <a:extLst>
              <a:ext uri="{FF2B5EF4-FFF2-40B4-BE49-F238E27FC236}">
                <a16:creationId xmlns:a16="http://schemas.microsoft.com/office/drawing/2014/main" id="{80C9673F-0B0D-E037-0FA3-F29FBC0D259F}"/>
              </a:ext>
            </a:extLst>
          </xdr:cNvPr>
          <xdr:cNvGrpSpPr/>
        </xdr:nvGrpSpPr>
        <xdr:grpSpPr>
          <a:xfrm>
            <a:off x="700315" y="3775771"/>
            <a:ext cx="1640495" cy="361293"/>
            <a:chOff x="546819" y="3203489"/>
            <a:chExt cx="1643724" cy="323546"/>
          </a:xfrm>
        </xdr:grpSpPr>
        <xdr:sp macro="" textlink="">
          <xdr:nvSpPr>
            <xdr:cNvPr id="69" name="TextBox 68">
              <a:hlinkClick xmlns:r="http://schemas.openxmlformats.org/officeDocument/2006/relationships" r:id="rId2"/>
              <a:extLst>
                <a:ext uri="{FF2B5EF4-FFF2-40B4-BE49-F238E27FC236}">
                  <a16:creationId xmlns:a16="http://schemas.microsoft.com/office/drawing/2014/main" id="{51DA60B8-BFAE-12FD-8FA5-B0DBB0F66491}"/>
                </a:ext>
              </a:extLst>
            </xdr:cNvPr>
            <xdr:cNvSpPr txBox="1"/>
          </xdr:nvSpPr>
          <xdr:spPr>
            <a:xfrm>
              <a:off x="857497" y="3242759"/>
              <a:ext cx="1333046" cy="2842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solidFill>
                  <a:latin typeface="Cascadia Code" panose="020B0609020000020004" pitchFamily="49" charset="0"/>
                  <a:ea typeface="Cascadia Code" panose="020B0609020000020004" pitchFamily="49" charset="0"/>
                  <a:cs typeface="Cascadia Code" panose="020B0609020000020004" pitchFamily="49" charset="0"/>
                </a:rPr>
                <a:t>Dashboard</a:t>
              </a:r>
            </a:p>
          </xdr:txBody>
        </xdr:sp>
        <xdr:pic>
          <xdr:nvPicPr>
            <xdr:cNvPr id="70" name="Graphic 69" descr="Bar chart">
              <a:extLst>
                <a:ext uri="{FF2B5EF4-FFF2-40B4-BE49-F238E27FC236}">
                  <a16:creationId xmlns:a16="http://schemas.microsoft.com/office/drawing/2014/main" id="{9009CDC8-9E6B-D74C-0802-9882639AFC5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546819" y="3203489"/>
              <a:ext cx="281356" cy="282576"/>
            </a:xfrm>
            <a:prstGeom prst="rect">
              <a:avLst/>
            </a:prstGeom>
          </xdr:spPr>
        </xdr:pic>
      </xdr:grpSp>
      <xdr:grpSp>
        <xdr:nvGrpSpPr>
          <xdr:cNvPr id="63" name="Group 62">
            <a:extLst>
              <a:ext uri="{FF2B5EF4-FFF2-40B4-BE49-F238E27FC236}">
                <a16:creationId xmlns:a16="http://schemas.microsoft.com/office/drawing/2014/main" id="{8F508C64-04B3-6A62-407C-BFA00B36C3FF}"/>
              </a:ext>
            </a:extLst>
          </xdr:cNvPr>
          <xdr:cNvGrpSpPr/>
        </xdr:nvGrpSpPr>
        <xdr:grpSpPr>
          <a:xfrm>
            <a:off x="645204" y="4243673"/>
            <a:ext cx="2542128" cy="339603"/>
            <a:chOff x="645204" y="3926114"/>
            <a:chExt cx="2542128" cy="295275"/>
          </a:xfrm>
        </xdr:grpSpPr>
        <xdr:sp macro="" textlink="">
          <xdr:nvSpPr>
            <xdr:cNvPr id="67" name="TextBox 66">
              <a:hlinkClick xmlns:r="http://schemas.openxmlformats.org/officeDocument/2006/relationships" r:id="rId5"/>
              <a:extLst>
                <a:ext uri="{FF2B5EF4-FFF2-40B4-BE49-F238E27FC236}">
                  <a16:creationId xmlns:a16="http://schemas.microsoft.com/office/drawing/2014/main" id="{ADCA698F-F9DF-146A-2B11-8D4128D77698}"/>
                </a:ext>
              </a:extLst>
            </xdr:cNvPr>
            <xdr:cNvSpPr txBox="1"/>
          </xdr:nvSpPr>
          <xdr:spPr>
            <a:xfrm>
              <a:off x="979800" y="3926114"/>
              <a:ext cx="2207532"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Income</a:t>
              </a:r>
              <a:r>
                <a:rPr lang="en-IN" sz="1500" b="1" baseline="0">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 &amp; Expenses</a:t>
              </a:r>
              <a:endPar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endParaRPr>
            </a:p>
          </xdr:txBody>
        </xdr:sp>
        <xdr:pic>
          <xdr:nvPicPr>
            <xdr:cNvPr id="68" name="Graphic 67" descr="Transfer">
              <a:extLst>
                <a:ext uri="{FF2B5EF4-FFF2-40B4-BE49-F238E27FC236}">
                  <a16:creationId xmlns:a16="http://schemas.microsoft.com/office/drawing/2014/main" id="{16FCE466-6962-89AC-96C9-12DCA979713E}"/>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rot="5400000">
              <a:off x="710557" y="3861451"/>
              <a:ext cx="250593" cy="381300"/>
            </a:xfrm>
            <a:prstGeom prst="rect">
              <a:avLst/>
            </a:prstGeom>
          </xdr:spPr>
        </xdr:pic>
      </xdr:grpSp>
      <xdr:grpSp>
        <xdr:nvGrpSpPr>
          <xdr:cNvPr id="64" name="Group 63">
            <a:extLst>
              <a:ext uri="{FF2B5EF4-FFF2-40B4-BE49-F238E27FC236}">
                <a16:creationId xmlns:a16="http://schemas.microsoft.com/office/drawing/2014/main" id="{5719BECF-14B1-9A76-1202-7225BFF3BE7B}"/>
              </a:ext>
            </a:extLst>
          </xdr:cNvPr>
          <xdr:cNvGrpSpPr/>
        </xdr:nvGrpSpPr>
        <xdr:grpSpPr>
          <a:xfrm>
            <a:off x="639395" y="4655058"/>
            <a:ext cx="2299745" cy="406843"/>
            <a:chOff x="584967" y="4479924"/>
            <a:chExt cx="2299745" cy="334850"/>
          </a:xfrm>
        </xdr:grpSpPr>
        <xdr:sp macro="" textlink="">
          <xdr:nvSpPr>
            <xdr:cNvPr id="65" name="TextBox 64">
              <a:hlinkClick xmlns:r="http://schemas.openxmlformats.org/officeDocument/2006/relationships" r:id="rId8"/>
              <a:extLst>
                <a:ext uri="{FF2B5EF4-FFF2-40B4-BE49-F238E27FC236}">
                  <a16:creationId xmlns:a16="http://schemas.microsoft.com/office/drawing/2014/main" id="{D01162F6-3457-4098-1719-9E075D16AF29}"/>
                </a:ext>
              </a:extLst>
            </xdr:cNvPr>
            <xdr:cNvSpPr txBox="1"/>
          </xdr:nvSpPr>
          <xdr:spPr>
            <a:xfrm>
              <a:off x="925283" y="4490358"/>
              <a:ext cx="1959429" cy="3244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500" b="1">
                  <a:solidFill>
                    <a:schemeClr val="bg1">
                      <a:lumMod val="65000"/>
                    </a:schemeClr>
                  </a:solidFill>
                  <a:latin typeface="Cascadia Code" panose="020B0609020000020004" pitchFamily="49" charset="0"/>
                  <a:ea typeface="Cascadia Code" panose="020B0609020000020004" pitchFamily="49" charset="0"/>
                  <a:cs typeface="Cascadia Code" panose="020B0609020000020004" pitchFamily="49" charset="0"/>
                </a:rPr>
                <a:t>Assets &amp; Goals</a:t>
              </a:r>
            </a:p>
          </xdr:txBody>
        </xdr:sp>
        <xdr:pic>
          <xdr:nvPicPr>
            <xdr:cNvPr id="66" name="Graphic 65" descr="Court">
              <a:extLst>
                <a:ext uri="{FF2B5EF4-FFF2-40B4-BE49-F238E27FC236}">
                  <a16:creationId xmlns:a16="http://schemas.microsoft.com/office/drawing/2014/main" id="{A58EA024-C06A-1E9D-2E70-C5F5643BE54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584967" y="4479924"/>
              <a:ext cx="329746" cy="318180"/>
            </a:xfrm>
            <a:prstGeom prst="rect">
              <a:avLst/>
            </a:prstGeom>
          </xdr:spPr>
        </xdr:pic>
      </xdr:grpSp>
    </xdr:grpSp>
    <xdr:clientData/>
  </xdr:twoCellAnchor>
  <xdr:twoCellAnchor editAs="absolute">
    <xdr:from>
      <xdr:col>15</xdr:col>
      <xdr:colOff>363990</xdr:colOff>
      <xdr:row>0</xdr:row>
      <xdr:rowOff>102507</xdr:rowOff>
    </xdr:from>
    <xdr:to>
      <xdr:col>16</xdr:col>
      <xdr:colOff>241526</xdr:colOff>
      <xdr:row>355</xdr:row>
      <xdr:rowOff>23812</xdr:rowOff>
    </xdr:to>
    <xdr:sp macro="" textlink="">
      <xdr:nvSpPr>
        <xdr:cNvPr id="71" name="Rectangle 70">
          <a:extLst>
            <a:ext uri="{FF2B5EF4-FFF2-40B4-BE49-F238E27FC236}">
              <a16:creationId xmlns:a16="http://schemas.microsoft.com/office/drawing/2014/main" id="{072E0359-7CEF-4F58-9CE1-5F345C94F1A5}"/>
            </a:ext>
          </a:extLst>
        </xdr:cNvPr>
        <xdr:cNvSpPr/>
      </xdr:nvSpPr>
      <xdr:spPr>
        <a:xfrm>
          <a:off x="15032490" y="102507"/>
          <a:ext cx="532380" cy="92909118"/>
        </a:xfrm>
        <a:prstGeom prst="rect">
          <a:avLst/>
        </a:prstGeom>
        <a:solidFill>
          <a:schemeClr val="bg2">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8</xdr:col>
      <xdr:colOff>259556</xdr:colOff>
      <xdr:row>4</xdr:row>
      <xdr:rowOff>238237</xdr:rowOff>
    </xdr:from>
    <xdr:to>
      <xdr:col>10</xdr:col>
      <xdr:colOff>1141391</xdr:colOff>
      <xdr:row>12</xdr:row>
      <xdr:rowOff>74612</xdr:rowOff>
    </xdr:to>
    <xdr:grpSp>
      <xdr:nvGrpSpPr>
        <xdr:cNvPr id="217" name="Group 216">
          <a:extLst>
            <a:ext uri="{FF2B5EF4-FFF2-40B4-BE49-F238E27FC236}">
              <a16:creationId xmlns:a16="http://schemas.microsoft.com/office/drawing/2014/main" id="{F81DD353-2467-87C2-0063-25084D9FD80D}"/>
            </a:ext>
          </a:extLst>
        </xdr:cNvPr>
        <xdr:cNvGrpSpPr/>
      </xdr:nvGrpSpPr>
      <xdr:grpSpPr>
        <a:xfrm>
          <a:off x="7199199" y="1254237"/>
          <a:ext cx="3376478" cy="1868375"/>
          <a:chOff x="7165181" y="1285987"/>
          <a:chExt cx="3370241" cy="1931875"/>
        </a:xfrm>
      </xdr:grpSpPr>
      <xdr:sp macro="" textlink="'Pivot Tables'!L5">
        <xdr:nvSpPr>
          <xdr:cNvPr id="83" name="TextBox 82">
            <a:extLst>
              <a:ext uri="{FF2B5EF4-FFF2-40B4-BE49-F238E27FC236}">
                <a16:creationId xmlns:a16="http://schemas.microsoft.com/office/drawing/2014/main" id="{E89C02AE-9E89-640C-D2A4-DF563857D8E7}"/>
              </a:ext>
            </a:extLst>
          </xdr:cNvPr>
          <xdr:cNvSpPr txBox="1"/>
        </xdr:nvSpPr>
        <xdr:spPr>
          <a:xfrm>
            <a:off x="7165181" y="1285987"/>
            <a:ext cx="1519979" cy="5424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tx1"/>
                </a:solidFill>
              </a:rPr>
              <a:t>Assets</a:t>
            </a:r>
          </a:p>
        </xdr:txBody>
      </xdr:sp>
      <xdr:grpSp>
        <xdr:nvGrpSpPr>
          <xdr:cNvPr id="122" name="Group 121">
            <a:extLst>
              <a:ext uri="{FF2B5EF4-FFF2-40B4-BE49-F238E27FC236}">
                <a16:creationId xmlns:a16="http://schemas.microsoft.com/office/drawing/2014/main" id="{CA0C0629-FCC3-EB12-67D8-D83CFB4CD417}"/>
              </a:ext>
            </a:extLst>
          </xdr:cNvPr>
          <xdr:cNvGrpSpPr/>
        </xdr:nvGrpSpPr>
        <xdr:grpSpPr>
          <a:xfrm>
            <a:off x="7182128" y="1873704"/>
            <a:ext cx="3353294" cy="1344158"/>
            <a:chOff x="8458541" y="2411867"/>
            <a:chExt cx="3357336" cy="1350508"/>
          </a:xfrm>
        </xdr:grpSpPr>
        <xdr:grpSp>
          <xdr:nvGrpSpPr>
            <xdr:cNvPr id="86" name="Group 85">
              <a:extLst>
                <a:ext uri="{FF2B5EF4-FFF2-40B4-BE49-F238E27FC236}">
                  <a16:creationId xmlns:a16="http://schemas.microsoft.com/office/drawing/2014/main" id="{3C882BF0-D10F-684E-127D-38ED15E42075}"/>
                </a:ext>
              </a:extLst>
            </xdr:cNvPr>
            <xdr:cNvGrpSpPr/>
          </xdr:nvGrpSpPr>
          <xdr:grpSpPr>
            <a:xfrm>
              <a:off x="8458541" y="2411867"/>
              <a:ext cx="1115558" cy="564696"/>
              <a:chOff x="8463643" y="2381250"/>
              <a:chExt cx="1122136" cy="557893"/>
            </a:xfrm>
          </xdr:grpSpPr>
          <xdr:sp macro="" textlink="'Assets and Goals'!M17">
            <xdr:nvSpPr>
              <xdr:cNvPr id="84" name="TextBox 83">
                <a:extLst>
                  <a:ext uri="{FF2B5EF4-FFF2-40B4-BE49-F238E27FC236}">
                    <a16:creationId xmlns:a16="http://schemas.microsoft.com/office/drawing/2014/main" id="{718C743C-E4B9-3E58-8405-0FD19A60AFEF}"/>
                  </a:ext>
                </a:extLst>
              </xdr:cNvPr>
              <xdr:cNvSpPr txBox="1"/>
            </xdr:nvSpPr>
            <xdr:spPr>
              <a:xfrm>
                <a:off x="8463643" y="2381250"/>
                <a:ext cx="1118961" cy="244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1389278-1060-4418-A112-FAE0A76C9B32}" type="TxLink">
                  <a:rPr lang="en-US" sz="1400" b="0" i="0" u="none" strike="noStrike">
                    <a:solidFill>
                      <a:srgbClr val="808080"/>
                    </a:solidFill>
                    <a:latin typeface="Cascadia Mono"/>
                    <a:ea typeface="Cascadia Mono"/>
                    <a:cs typeface="Cascadia Mono"/>
                  </a:rPr>
                  <a:pPr/>
                  <a:t>Gold</a:t>
                </a:fld>
                <a:endParaRPr lang="en-IN" sz="1100"/>
              </a:p>
            </xdr:txBody>
          </xdr:sp>
          <xdr:sp macro="" textlink="'Assets and Goals'!L17">
            <xdr:nvSpPr>
              <xdr:cNvPr id="85" name="TextBox 84">
                <a:extLst>
                  <a:ext uri="{FF2B5EF4-FFF2-40B4-BE49-F238E27FC236}">
                    <a16:creationId xmlns:a16="http://schemas.microsoft.com/office/drawing/2014/main" id="{4C7F1FD0-BAC0-59B2-7020-05AF792B499D}"/>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51DA110-91DB-4D07-8386-06B77011A275}" type="TxLink">
                  <a:rPr lang="en-US" sz="1400" b="1" i="0" u="none" strike="noStrike">
                    <a:solidFill>
                      <a:srgbClr val="000000"/>
                    </a:solidFill>
                    <a:latin typeface="Cascadia Mono"/>
                    <a:ea typeface="Cascadia Mono"/>
                    <a:cs typeface="Cascadia Mono"/>
                  </a:rPr>
                  <a:pPr/>
                  <a:t>$15,700</a:t>
                </a:fld>
                <a:endParaRPr lang="en-IN" sz="1100"/>
              </a:p>
            </xdr:txBody>
          </xdr:sp>
        </xdr:grpSp>
        <xdr:grpSp>
          <xdr:nvGrpSpPr>
            <xdr:cNvPr id="87" name="Group 86">
              <a:extLst>
                <a:ext uri="{FF2B5EF4-FFF2-40B4-BE49-F238E27FC236}">
                  <a16:creationId xmlns:a16="http://schemas.microsoft.com/office/drawing/2014/main" id="{CFEA2B54-4A8C-C45C-8EBF-08356628A7A5}"/>
                </a:ext>
              </a:extLst>
            </xdr:cNvPr>
            <xdr:cNvGrpSpPr/>
          </xdr:nvGrpSpPr>
          <xdr:grpSpPr>
            <a:xfrm>
              <a:off x="9574099" y="2411867"/>
              <a:ext cx="1115786" cy="564696"/>
              <a:chOff x="8463643" y="2381250"/>
              <a:chExt cx="1122136" cy="557893"/>
            </a:xfrm>
          </xdr:grpSpPr>
          <xdr:sp macro="" textlink="'Assets and Goals'!M19">
            <xdr:nvSpPr>
              <xdr:cNvPr id="88" name="TextBox 87">
                <a:extLst>
                  <a:ext uri="{FF2B5EF4-FFF2-40B4-BE49-F238E27FC236}">
                    <a16:creationId xmlns:a16="http://schemas.microsoft.com/office/drawing/2014/main" id="{720FB598-8737-6A76-48B2-8957BA39F3D3}"/>
                  </a:ext>
                </a:extLst>
              </xdr:cNvPr>
              <xdr:cNvSpPr txBox="1"/>
            </xdr:nvSpPr>
            <xdr:spPr>
              <a:xfrm>
                <a:off x="8463643" y="2381250"/>
                <a:ext cx="1118961" cy="244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89DCE47-426B-47F2-89EC-6CC7EFF6585E}" type="TxLink">
                  <a:rPr lang="en-US" sz="1400" b="0" i="0" u="none" strike="noStrike">
                    <a:solidFill>
                      <a:srgbClr val="808080"/>
                    </a:solidFill>
                    <a:latin typeface="Cascadia Mono"/>
                    <a:ea typeface="Cascadia Mono"/>
                    <a:cs typeface="Cascadia Mono"/>
                  </a:rPr>
                  <a:pPr/>
                  <a:t>Stock </a:t>
                </a:fld>
                <a:endParaRPr lang="en-IN" sz="1100"/>
              </a:p>
            </xdr:txBody>
          </xdr:sp>
          <xdr:sp macro="" textlink="'Assets and Goals'!L19">
            <xdr:nvSpPr>
              <xdr:cNvPr id="89" name="TextBox 88">
                <a:extLst>
                  <a:ext uri="{FF2B5EF4-FFF2-40B4-BE49-F238E27FC236}">
                    <a16:creationId xmlns:a16="http://schemas.microsoft.com/office/drawing/2014/main" id="{4A37C561-2E29-F309-A704-DE69E7AD20FB}"/>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B24A250-C030-4EF8-9C9E-9A5ABE23DE7A}" type="TxLink">
                  <a:rPr lang="en-US" sz="1400" b="1" i="0" u="none" strike="noStrike">
                    <a:solidFill>
                      <a:srgbClr val="000000"/>
                    </a:solidFill>
                    <a:latin typeface="Cascadia Mono"/>
                    <a:ea typeface="Cascadia Mono"/>
                    <a:cs typeface="Cascadia Mono"/>
                  </a:rPr>
                  <a:pPr/>
                  <a:t>$15,700</a:t>
                </a:fld>
                <a:endParaRPr lang="en-IN" sz="1100"/>
              </a:p>
            </xdr:txBody>
          </xdr:sp>
        </xdr:grpSp>
        <xdr:grpSp>
          <xdr:nvGrpSpPr>
            <xdr:cNvPr id="90" name="Group 89">
              <a:extLst>
                <a:ext uri="{FF2B5EF4-FFF2-40B4-BE49-F238E27FC236}">
                  <a16:creationId xmlns:a16="http://schemas.microsoft.com/office/drawing/2014/main" id="{E10A4B59-B6BB-9784-D79D-6F41A1CC98B1}"/>
                </a:ext>
              </a:extLst>
            </xdr:cNvPr>
            <xdr:cNvGrpSpPr/>
          </xdr:nvGrpSpPr>
          <xdr:grpSpPr>
            <a:xfrm>
              <a:off x="8472148" y="3197678"/>
              <a:ext cx="1118733" cy="564697"/>
              <a:chOff x="8463643" y="2381250"/>
              <a:chExt cx="1122136" cy="557893"/>
            </a:xfrm>
          </xdr:grpSpPr>
          <xdr:sp macro="" textlink="'Assets and Goals'!M18">
            <xdr:nvSpPr>
              <xdr:cNvPr id="91" name="TextBox 90">
                <a:extLst>
                  <a:ext uri="{FF2B5EF4-FFF2-40B4-BE49-F238E27FC236}">
                    <a16:creationId xmlns:a16="http://schemas.microsoft.com/office/drawing/2014/main" id="{E8F8F2D9-91B3-7966-4A78-6A4354D14696}"/>
                  </a:ext>
                </a:extLst>
              </xdr:cNvPr>
              <xdr:cNvSpPr txBox="1"/>
            </xdr:nvSpPr>
            <xdr:spPr>
              <a:xfrm>
                <a:off x="8463643" y="2381250"/>
                <a:ext cx="1118961" cy="244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F2A8FA1-1E64-4557-BD1F-7302313F3E10}" type="TxLink">
                  <a:rPr lang="en-US" sz="1400" b="0" i="0" u="none" strike="noStrike">
                    <a:solidFill>
                      <a:srgbClr val="808080"/>
                    </a:solidFill>
                    <a:latin typeface="Cascadia Mono"/>
                    <a:ea typeface="Cascadia Mono"/>
                    <a:cs typeface="Cascadia Mono"/>
                  </a:rPr>
                  <a:pPr/>
                  <a:t>Bonds</a:t>
                </a:fld>
                <a:endParaRPr lang="en-IN" sz="1100"/>
              </a:p>
            </xdr:txBody>
          </xdr:sp>
          <xdr:sp macro="" textlink="'Assets and Goals'!L18">
            <xdr:nvSpPr>
              <xdr:cNvPr id="92" name="TextBox 91">
                <a:extLst>
                  <a:ext uri="{FF2B5EF4-FFF2-40B4-BE49-F238E27FC236}">
                    <a16:creationId xmlns:a16="http://schemas.microsoft.com/office/drawing/2014/main" id="{671325B9-24BA-62DF-6FE9-4F7D0224AFD8}"/>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BB6C43F-FC5C-4445-B1BA-2D4711BE4543}" type="TxLink">
                  <a:rPr lang="en-US" sz="1400" b="1" i="0" u="none" strike="noStrike">
                    <a:solidFill>
                      <a:srgbClr val="000000"/>
                    </a:solidFill>
                    <a:latin typeface="Cascadia Mono"/>
                    <a:ea typeface="Cascadia Mono"/>
                    <a:cs typeface="Cascadia Mono"/>
                  </a:rPr>
                  <a:pPr/>
                  <a:t>$15,700</a:t>
                </a:fld>
                <a:endParaRPr lang="en-IN" sz="1100"/>
              </a:p>
            </xdr:txBody>
          </xdr:sp>
        </xdr:grpSp>
        <xdr:grpSp>
          <xdr:nvGrpSpPr>
            <xdr:cNvPr id="93" name="Group 92">
              <a:extLst>
                <a:ext uri="{FF2B5EF4-FFF2-40B4-BE49-F238E27FC236}">
                  <a16:creationId xmlns:a16="http://schemas.microsoft.com/office/drawing/2014/main" id="{696667B5-A61D-C948-D457-EBF2AF86F57D}"/>
                </a:ext>
              </a:extLst>
            </xdr:cNvPr>
            <xdr:cNvGrpSpPr/>
          </xdr:nvGrpSpPr>
          <xdr:grpSpPr>
            <a:xfrm>
              <a:off x="9594056" y="3197679"/>
              <a:ext cx="1157288" cy="564696"/>
              <a:chOff x="8463643" y="2381251"/>
              <a:chExt cx="1177345" cy="557892"/>
            </a:xfrm>
          </xdr:grpSpPr>
          <xdr:sp macro="" textlink="'Assets and Goals'!M20">
            <xdr:nvSpPr>
              <xdr:cNvPr id="94" name="TextBox 93">
                <a:extLst>
                  <a:ext uri="{FF2B5EF4-FFF2-40B4-BE49-F238E27FC236}">
                    <a16:creationId xmlns:a16="http://schemas.microsoft.com/office/drawing/2014/main" id="{8812F35B-6982-BE0D-5C4D-1754A4978016}"/>
                  </a:ext>
                </a:extLst>
              </xdr:cNvPr>
              <xdr:cNvSpPr txBox="1"/>
            </xdr:nvSpPr>
            <xdr:spPr>
              <a:xfrm>
                <a:off x="8463643" y="2381251"/>
                <a:ext cx="1177345" cy="2313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D65FD5F-1B1F-4FAA-89ED-8B272217F2AA}" type="TxLink">
                  <a:rPr lang="en-US" sz="1400" b="0" i="0" u="none" strike="noStrike">
                    <a:solidFill>
                      <a:srgbClr val="808080"/>
                    </a:solidFill>
                    <a:latin typeface="Cascadia Mono"/>
                    <a:ea typeface="Cascadia Mono"/>
                    <a:cs typeface="Cascadia Mono"/>
                  </a:rPr>
                  <a:pPr/>
                  <a:t>Warehouse</a:t>
                </a:fld>
                <a:endParaRPr lang="en-IN" sz="1100"/>
              </a:p>
            </xdr:txBody>
          </xdr:sp>
          <xdr:sp macro="" textlink="'Assets and Goals'!L20">
            <xdr:nvSpPr>
              <xdr:cNvPr id="95" name="TextBox 94">
                <a:extLst>
                  <a:ext uri="{FF2B5EF4-FFF2-40B4-BE49-F238E27FC236}">
                    <a16:creationId xmlns:a16="http://schemas.microsoft.com/office/drawing/2014/main" id="{D33DFEB2-C9EB-B8A6-B825-99CD2F138E4D}"/>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2982B98-623A-44CE-BA9F-B99E7FD04B21}" type="TxLink">
                  <a:rPr lang="en-US" sz="1400" b="1" i="0" u="none" strike="noStrike">
                    <a:solidFill>
                      <a:srgbClr val="000000"/>
                    </a:solidFill>
                    <a:latin typeface="Cascadia Mono"/>
                    <a:ea typeface="Cascadia Mono"/>
                    <a:cs typeface="Cascadia Mono"/>
                  </a:rPr>
                  <a:pPr/>
                  <a:t>$15,700</a:t>
                </a:fld>
                <a:endParaRPr lang="en-IN" sz="1100"/>
              </a:p>
            </xdr:txBody>
          </xdr:sp>
        </xdr:grpSp>
        <xdr:grpSp>
          <xdr:nvGrpSpPr>
            <xdr:cNvPr id="96" name="Group 95">
              <a:extLst>
                <a:ext uri="{FF2B5EF4-FFF2-40B4-BE49-F238E27FC236}">
                  <a16:creationId xmlns:a16="http://schemas.microsoft.com/office/drawing/2014/main" id="{B0DEEC19-CCA5-2BFB-E92B-7AD5CAB28D2D}"/>
                </a:ext>
              </a:extLst>
            </xdr:cNvPr>
            <xdr:cNvGrpSpPr/>
          </xdr:nvGrpSpPr>
          <xdr:grpSpPr>
            <a:xfrm>
              <a:off x="10706667" y="2425475"/>
              <a:ext cx="1109210" cy="558346"/>
              <a:chOff x="8463643" y="2381250"/>
              <a:chExt cx="1122136" cy="557893"/>
            </a:xfrm>
          </xdr:grpSpPr>
          <xdr:sp macro="" textlink="'Assets and Goals'!M21">
            <xdr:nvSpPr>
              <xdr:cNvPr id="97" name="TextBox 96">
                <a:extLst>
                  <a:ext uri="{FF2B5EF4-FFF2-40B4-BE49-F238E27FC236}">
                    <a16:creationId xmlns:a16="http://schemas.microsoft.com/office/drawing/2014/main" id="{AC43764D-7950-B5F2-F348-A6562A76ADEB}"/>
                  </a:ext>
                </a:extLst>
              </xdr:cNvPr>
              <xdr:cNvSpPr txBox="1"/>
            </xdr:nvSpPr>
            <xdr:spPr>
              <a:xfrm>
                <a:off x="8463643" y="2381250"/>
                <a:ext cx="1118961" cy="2449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3394AF9-630D-43B8-9037-295A629ED6D4}" type="TxLink">
                  <a:rPr lang="en-US" sz="1400" b="0" i="0" u="none" strike="noStrike">
                    <a:solidFill>
                      <a:srgbClr val="808080"/>
                    </a:solidFill>
                    <a:latin typeface="Cascadia Mono"/>
                    <a:ea typeface="Cascadia Mono"/>
                    <a:cs typeface="Cascadia Mono"/>
                  </a:rPr>
                  <a:pPr/>
                  <a:t>Land</a:t>
                </a:fld>
                <a:endParaRPr lang="en-IN" sz="1100"/>
              </a:p>
            </xdr:txBody>
          </xdr:sp>
          <xdr:sp macro="" textlink="'Assets and Goals'!L21">
            <xdr:nvSpPr>
              <xdr:cNvPr id="98" name="TextBox 97">
                <a:extLst>
                  <a:ext uri="{FF2B5EF4-FFF2-40B4-BE49-F238E27FC236}">
                    <a16:creationId xmlns:a16="http://schemas.microsoft.com/office/drawing/2014/main" id="{350A2DF8-7F37-377B-43FD-CE4F5E4F8E7A}"/>
                  </a:ext>
                </a:extLst>
              </xdr:cNvPr>
              <xdr:cNvSpPr txBox="1"/>
            </xdr:nvSpPr>
            <xdr:spPr>
              <a:xfrm>
                <a:off x="8463643" y="2691039"/>
                <a:ext cx="1122136" cy="2481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3343056-6F1B-440F-8C6F-FCF514017BE2}" type="TxLink">
                  <a:rPr lang="en-US" sz="1400" b="1" i="0" u="none" strike="noStrike">
                    <a:solidFill>
                      <a:srgbClr val="000000"/>
                    </a:solidFill>
                    <a:latin typeface="Cascadia Mono"/>
                    <a:ea typeface="Cascadia Mono"/>
                    <a:cs typeface="Cascadia Mono"/>
                  </a:rPr>
                  <a:pPr/>
                  <a:t>$15,700</a:t>
                </a:fld>
                <a:endParaRPr lang="en-IN" sz="1100"/>
              </a:p>
            </xdr:txBody>
          </xdr:sp>
        </xdr:grpSp>
      </xdr:grpSp>
    </xdr:grpSp>
    <xdr:clientData/>
  </xdr:twoCellAnchor>
  <xdr:twoCellAnchor editAs="absolute">
    <xdr:from>
      <xdr:col>11</xdr:col>
      <xdr:colOff>457454</xdr:colOff>
      <xdr:row>4</xdr:row>
      <xdr:rowOff>238236</xdr:rowOff>
    </xdr:from>
    <xdr:to>
      <xdr:col>14</xdr:col>
      <xdr:colOff>190499</xdr:colOff>
      <xdr:row>6</xdr:row>
      <xdr:rowOff>95250</xdr:rowOff>
    </xdr:to>
    <xdr:sp macro="" textlink="'Pivot Tables'!L5">
      <xdr:nvSpPr>
        <xdr:cNvPr id="198" name="TextBox 197">
          <a:extLst>
            <a:ext uri="{FF2B5EF4-FFF2-40B4-BE49-F238E27FC236}">
              <a16:creationId xmlns:a16="http://schemas.microsoft.com/office/drawing/2014/main" id="{5799BE99-620F-F3FD-303E-E007FBFC70BE}"/>
            </a:ext>
          </a:extLst>
        </xdr:cNvPr>
        <xdr:cNvSpPr txBox="1"/>
      </xdr:nvSpPr>
      <xdr:spPr>
        <a:xfrm>
          <a:off x="11208798" y="1285986"/>
          <a:ext cx="2995357" cy="3808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tx1"/>
              </a:solidFill>
            </a:rPr>
            <a:t>Income</a:t>
          </a:r>
          <a:r>
            <a:rPr lang="en-IN" sz="2000" baseline="0">
              <a:solidFill>
                <a:schemeClr val="tx1"/>
              </a:solidFill>
            </a:rPr>
            <a:t> &amp; Expenses</a:t>
          </a:r>
          <a:endParaRPr lang="en-IN" sz="2000">
            <a:solidFill>
              <a:schemeClr val="tx1"/>
            </a:solidFill>
          </a:endParaRPr>
        </a:p>
      </xdr:txBody>
    </xdr:sp>
    <xdr:clientData/>
  </xdr:twoCellAnchor>
  <xdr:twoCellAnchor editAs="absolute">
    <xdr:from>
      <xdr:col>10</xdr:col>
      <xdr:colOff>122239</xdr:colOff>
      <xdr:row>20</xdr:row>
      <xdr:rowOff>163512</xdr:rowOff>
    </xdr:from>
    <xdr:to>
      <xdr:col>15</xdr:col>
      <xdr:colOff>110320</xdr:colOff>
      <xdr:row>27</xdr:row>
      <xdr:rowOff>216873</xdr:rowOff>
    </xdr:to>
    <xdr:grpSp>
      <xdr:nvGrpSpPr>
        <xdr:cNvPr id="160" name="Group 159">
          <a:extLst>
            <a:ext uri="{FF2B5EF4-FFF2-40B4-BE49-F238E27FC236}">
              <a16:creationId xmlns:a16="http://schemas.microsoft.com/office/drawing/2014/main" id="{C45B69FF-6EC2-D2EE-DC59-E92970E56498}"/>
            </a:ext>
          </a:extLst>
        </xdr:cNvPr>
        <xdr:cNvGrpSpPr/>
      </xdr:nvGrpSpPr>
      <xdr:grpSpPr>
        <a:xfrm>
          <a:off x="9556525" y="5243512"/>
          <a:ext cx="5285795" cy="1831361"/>
          <a:chOff x="9441657" y="3967274"/>
          <a:chExt cx="5298289" cy="1893162"/>
        </a:xfrm>
      </xdr:grpSpPr>
      <xdr:grpSp>
        <xdr:nvGrpSpPr>
          <xdr:cNvPr id="147" name="Group 146">
            <a:extLst>
              <a:ext uri="{FF2B5EF4-FFF2-40B4-BE49-F238E27FC236}">
                <a16:creationId xmlns:a16="http://schemas.microsoft.com/office/drawing/2014/main" id="{826F8A21-184A-1F37-57B6-9859EF63D591}"/>
              </a:ext>
            </a:extLst>
          </xdr:cNvPr>
          <xdr:cNvGrpSpPr/>
        </xdr:nvGrpSpPr>
        <xdr:grpSpPr>
          <a:xfrm>
            <a:off x="9460159" y="4497416"/>
            <a:ext cx="5279787" cy="1363020"/>
            <a:chOff x="9460159" y="4497416"/>
            <a:chExt cx="5279787" cy="1363020"/>
          </a:xfrm>
        </xdr:grpSpPr>
        <xdr:grpSp>
          <xdr:nvGrpSpPr>
            <xdr:cNvPr id="146" name="Group 145">
              <a:extLst>
                <a:ext uri="{FF2B5EF4-FFF2-40B4-BE49-F238E27FC236}">
                  <a16:creationId xmlns:a16="http://schemas.microsoft.com/office/drawing/2014/main" id="{AE14677D-A699-5682-C490-444AB106CA6F}"/>
                </a:ext>
              </a:extLst>
            </xdr:cNvPr>
            <xdr:cNvGrpSpPr/>
          </xdr:nvGrpSpPr>
          <xdr:grpSpPr>
            <a:xfrm>
              <a:off x="9460159" y="4509329"/>
              <a:ext cx="1608339" cy="1340880"/>
              <a:chOff x="9460159" y="4509329"/>
              <a:chExt cx="1608339" cy="1340880"/>
            </a:xfrm>
          </xdr:grpSpPr>
          <xdr:sp macro="" textlink="">
            <xdr:nvSpPr>
              <xdr:cNvPr id="102" name="Rectangle: Rounded Corners 101">
                <a:extLst>
                  <a:ext uri="{FF2B5EF4-FFF2-40B4-BE49-F238E27FC236}">
                    <a16:creationId xmlns:a16="http://schemas.microsoft.com/office/drawing/2014/main" id="{74543195-A652-2884-7EF7-C876CE18D662}"/>
                  </a:ext>
                </a:extLst>
              </xdr:cNvPr>
              <xdr:cNvSpPr/>
            </xdr:nvSpPr>
            <xdr:spPr>
              <a:xfrm>
                <a:off x="9460159" y="4509329"/>
                <a:ext cx="1608339" cy="1340880"/>
              </a:xfrm>
              <a:prstGeom prst="roundRect">
                <a:avLst>
                  <a:gd name="adj" fmla="val 10472"/>
                </a:avLst>
              </a:prstGeom>
              <a:solidFill>
                <a:schemeClr val="accent2"/>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15" name="Group 114">
                <a:extLst>
                  <a:ext uri="{FF2B5EF4-FFF2-40B4-BE49-F238E27FC236}">
                    <a16:creationId xmlns:a16="http://schemas.microsoft.com/office/drawing/2014/main" id="{F3B7E494-0470-61EC-C7ED-5B3EEA739F0B}"/>
                  </a:ext>
                </a:extLst>
              </xdr:cNvPr>
              <xdr:cNvGrpSpPr/>
            </xdr:nvGrpSpPr>
            <xdr:grpSpPr>
              <a:xfrm>
                <a:off x="9460609" y="4760339"/>
                <a:ext cx="1404315" cy="586320"/>
                <a:chOff x="9468643" y="4762500"/>
                <a:chExt cx="1397602" cy="571499"/>
              </a:xfrm>
            </xdr:grpSpPr>
            <xdr:sp macro="" textlink="'Pivot Tables'!B5">
              <xdr:nvSpPr>
                <xdr:cNvPr id="103" name="TextBox 102">
                  <a:extLst>
                    <a:ext uri="{FF2B5EF4-FFF2-40B4-BE49-F238E27FC236}">
                      <a16:creationId xmlns:a16="http://schemas.microsoft.com/office/drawing/2014/main" id="{C194F9B0-6993-12B6-193D-C1E3731CC1FF}"/>
                    </a:ext>
                  </a:extLst>
                </xdr:cNvPr>
                <xdr:cNvSpPr txBox="1"/>
              </xdr:nvSpPr>
              <xdr:spPr>
                <a:xfrm>
                  <a:off x="9572624" y="4762500"/>
                  <a:ext cx="1154906"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745DDC5-B53C-44C7-B4D2-24133DE7189F}" type="TxLink">
                    <a:rPr lang="en-US" sz="1400" b="1"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Housing</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sp macro="" textlink="'Pivot Tables'!C5">
              <xdr:nvSpPr>
                <xdr:cNvPr id="106" name="TextBox 105">
                  <a:extLst>
                    <a:ext uri="{FF2B5EF4-FFF2-40B4-BE49-F238E27FC236}">
                      <a16:creationId xmlns:a16="http://schemas.microsoft.com/office/drawing/2014/main" id="{21E8F055-67A6-DCE0-755F-FB9660E9FFAF}"/>
                    </a:ext>
                  </a:extLst>
                </xdr:cNvPr>
                <xdr:cNvSpPr txBox="1"/>
              </xdr:nvSpPr>
              <xdr:spPr>
                <a:xfrm>
                  <a:off x="9468643" y="5122021"/>
                  <a:ext cx="1397602" cy="2119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AB72DE9-5C9A-4D54-9DA6-981860364706}" type="TxLink">
                    <a:rPr lang="en-US" sz="1400" b="0" i="0" u="none" strike="noStrike">
                      <a:solidFill>
                        <a:schemeClr val="bg1">
                          <a:lumMod val="95000"/>
                        </a:schemeClr>
                      </a:solidFill>
                      <a:latin typeface="Cascadia Code" panose="020B0609020000020004" pitchFamily="49" charset="0"/>
                      <a:ea typeface="Cascadia Code" panose="020B0609020000020004" pitchFamily="49" charset="0"/>
                      <a:cs typeface="Cascadia Code" panose="020B0609020000020004" pitchFamily="49" charset="0"/>
                    </a:rPr>
                    <a:pPr/>
                    <a:t> $43,305 </a:t>
                  </a:fld>
                  <a:endParaRPr lang="en-IN" sz="1400" b="1">
                    <a:solidFill>
                      <a:schemeClr val="bg1">
                        <a:lumMod val="95000"/>
                      </a:schemeClr>
                    </a:solidFill>
                    <a:latin typeface="Cascadia Code" panose="020B0609020000020004" pitchFamily="49" charset="0"/>
                    <a:ea typeface="Cascadia Code" panose="020B0609020000020004" pitchFamily="49" charset="0"/>
                    <a:cs typeface="Cascadia Code" panose="020B0609020000020004" pitchFamily="49" charset="0"/>
                  </a:endParaRPr>
                </a:p>
              </xdr:txBody>
            </xdr:sp>
          </xdr:grpSp>
          <xdr:pic>
            <xdr:nvPicPr>
              <xdr:cNvPr id="110" name="Graphic 109" descr="Home">
                <a:extLst>
                  <a:ext uri="{FF2B5EF4-FFF2-40B4-BE49-F238E27FC236}">
                    <a16:creationId xmlns:a16="http://schemas.microsoft.com/office/drawing/2014/main" id="{945CDDCE-2D15-8C9A-AEE9-79D252D003D5}"/>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0508113" y="5343509"/>
                <a:ext cx="480795" cy="457328"/>
              </a:xfrm>
              <a:prstGeom prst="rect">
                <a:avLst/>
              </a:prstGeom>
            </xdr:spPr>
          </xdr:pic>
        </xdr:grpSp>
        <xdr:grpSp>
          <xdr:nvGrpSpPr>
            <xdr:cNvPr id="119" name="Group 118">
              <a:extLst>
                <a:ext uri="{FF2B5EF4-FFF2-40B4-BE49-F238E27FC236}">
                  <a16:creationId xmlns:a16="http://schemas.microsoft.com/office/drawing/2014/main" id="{4FC1C911-D875-1544-BB43-4D8D7A47A982}"/>
                </a:ext>
              </a:extLst>
            </xdr:cNvPr>
            <xdr:cNvGrpSpPr/>
          </xdr:nvGrpSpPr>
          <xdr:grpSpPr>
            <a:xfrm>
              <a:off x="11174779" y="4500573"/>
              <a:ext cx="1686093" cy="1356670"/>
              <a:chOff x="11179968" y="4497388"/>
              <a:chExt cx="1678782" cy="1348581"/>
            </a:xfrm>
          </xdr:grpSpPr>
          <xdr:sp macro="" textlink="">
            <xdr:nvSpPr>
              <xdr:cNvPr id="101" name="Rectangle: Rounded Corners 100">
                <a:extLst>
                  <a:ext uri="{FF2B5EF4-FFF2-40B4-BE49-F238E27FC236}">
                    <a16:creationId xmlns:a16="http://schemas.microsoft.com/office/drawing/2014/main" id="{8DE9BF92-33D5-9B02-656D-0ED422DA2889}"/>
                  </a:ext>
                </a:extLst>
              </xdr:cNvPr>
              <xdr:cNvSpPr/>
            </xdr:nvSpPr>
            <xdr:spPr>
              <a:xfrm>
                <a:off x="11254581" y="4497388"/>
                <a:ext cx="1604169" cy="1348581"/>
              </a:xfrm>
              <a:prstGeom prst="roundRect">
                <a:avLst>
                  <a:gd name="adj" fmla="val 10472"/>
                </a:avLst>
              </a:prstGeom>
              <a:solidFill>
                <a:srgbClr val="3BBFC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16" name="Group 115">
                <a:extLst>
                  <a:ext uri="{FF2B5EF4-FFF2-40B4-BE49-F238E27FC236}">
                    <a16:creationId xmlns:a16="http://schemas.microsoft.com/office/drawing/2014/main" id="{9272C68E-51DA-2CA4-E056-1090FC6B5F6F}"/>
                  </a:ext>
                </a:extLst>
              </xdr:cNvPr>
              <xdr:cNvGrpSpPr/>
            </xdr:nvGrpSpPr>
            <xdr:grpSpPr>
              <a:xfrm>
                <a:off x="11179968" y="4753769"/>
                <a:ext cx="1374906" cy="571498"/>
                <a:chOff x="11179968" y="4753769"/>
                <a:chExt cx="1374906" cy="571498"/>
              </a:xfrm>
            </xdr:grpSpPr>
            <xdr:sp macro="" textlink="'Pivot Tables'!B6">
              <xdr:nvSpPr>
                <xdr:cNvPr id="104" name="TextBox 103">
                  <a:extLst>
                    <a:ext uri="{FF2B5EF4-FFF2-40B4-BE49-F238E27FC236}">
                      <a16:creationId xmlns:a16="http://schemas.microsoft.com/office/drawing/2014/main" id="{9EFA5661-20F0-FB0F-50F7-821354B660EC}"/>
                    </a:ext>
                  </a:extLst>
                </xdr:cNvPr>
                <xdr:cNvSpPr txBox="1"/>
              </xdr:nvSpPr>
              <xdr:spPr>
                <a:xfrm>
                  <a:off x="11287124" y="4753769"/>
                  <a:ext cx="1145381" cy="2619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8C83618-2D8C-498D-A91E-0D379F7752A1}" type="TxLink">
                    <a:rPr lang="en-US" sz="1400" b="0"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Personal</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sp macro="" textlink="'Pivot Tables'!C6">
              <xdr:nvSpPr>
                <xdr:cNvPr id="107" name="TextBox 106">
                  <a:extLst>
                    <a:ext uri="{FF2B5EF4-FFF2-40B4-BE49-F238E27FC236}">
                      <a16:creationId xmlns:a16="http://schemas.microsoft.com/office/drawing/2014/main" id="{E33D175F-AC2B-7E97-8402-516B69527776}"/>
                    </a:ext>
                  </a:extLst>
                </xdr:cNvPr>
                <xdr:cNvSpPr txBox="1"/>
              </xdr:nvSpPr>
              <xdr:spPr>
                <a:xfrm>
                  <a:off x="11179968" y="5074195"/>
                  <a:ext cx="1374906" cy="2510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2FCD1C9-8FD8-4E80-819F-24D44043DC1E}" type="TxLink">
                    <a:rPr lang="en-US" sz="1400" b="0"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 $15,159 </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grpSp>
          <xdr:pic>
            <xdr:nvPicPr>
              <xdr:cNvPr id="112" name="Graphic 111" descr="Family with two children">
                <a:extLst>
                  <a:ext uri="{FF2B5EF4-FFF2-40B4-BE49-F238E27FC236}">
                    <a16:creationId xmlns:a16="http://schemas.microsoft.com/office/drawing/2014/main" id="{F0C53158-2464-2CB1-263F-406C6EE1EA3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12264213" y="5344300"/>
                <a:ext cx="480911" cy="468211"/>
              </a:xfrm>
              <a:prstGeom prst="rect">
                <a:avLst/>
              </a:prstGeom>
            </xdr:spPr>
          </xdr:pic>
        </xdr:grpSp>
        <xdr:grpSp>
          <xdr:nvGrpSpPr>
            <xdr:cNvPr id="120" name="Group 119">
              <a:extLst>
                <a:ext uri="{FF2B5EF4-FFF2-40B4-BE49-F238E27FC236}">
                  <a16:creationId xmlns:a16="http://schemas.microsoft.com/office/drawing/2014/main" id="{1BBC85B3-F0EC-2657-4BA5-5AC1DBFEBB46}"/>
                </a:ext>
              </a:extLst>
            </xdr:cNvPr>
            <xdr:cNvGrpSpPr/>
          </xdr:nvGrpSpPr>
          <xdr:grpSpPr>
            <a:xfrm>
              <a:off x="12959349" y="4497416"/>
              <a:ext cx="1780597" cy="1363020"/>
              <a:chOff x="12957172" y="4500562"/>
              <a:chExt cx="1779591" cy="1348581"/>
            </a:xfrm>
          </xdr:grpSpPr>
          <xdr:sp macro="" textlink="">
            <xdr:nvSpPr>
              <xdr:cNvPr id="99" name="Rectangle: Rounded Corners 98">
                <a:extLst>
                  <a:ext uri="{FF2B5EF4-FFF2-40B4-BE49-F238E27FC236}">
                    <a16:creationId xmlns:a16="http://schemas.microsoft.com/office/drawing/2014/main" id="{0B2AA504-4D1A-F56E-E730-4CA779FA3780}"/>
                  </a:ext>
                </a:extLst>
              </xdr:cNvPr>
              <xdr:cNvSpPr/>
            </xdr:nvSpPr>
            <xdr:spPr>
              <a:xfrm>
                <a:off x="13043694" y="4500562"/>
                <a:ext cx="1600994" cy="1348581"/>
              </a:xfrm>
              <a:prstGeom prst="roundRect">
                <a:avLst>
                  <a:gd name="adj" fmla="val 10472"/>
                </a:avLst>
              </a:prstGeom>
              <a:solidFill>
                <a:schemeClr val="tx1">
                  <a:lumMod val="95000"/>
                  <a:lumOff val="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17" name="Group 116">
                <a:extLst>
                  <a:ext uri="{FF2B5EF4-FFF2-40B4-BE49-F238E27FC236}">
                    <a16:creationId xmlns:a16="http://schemas.microsoft.com/office/drawing/2014/main" id="{3F5146B4-16B2-77C1-25AB-7C32EB5700A1}"/>
                  </a:ext>
                </a:extLst>
              </xdr:cNvPr>
              <xdr:cNvGrpSpPr/>
            </xdr:nvGrpSpPr>
            <xdr:grpSpPr>
              <a:xfrm>
                <a:off x="12957172" y="4723606"/>
                <a:ext cx="1779591" cy="622301"/>
                <a:chOff x="12957172" y="4723606"/>
                <a:chExt cx="1779591" cy="622301"/>
              </a:xfrm>
            </xdr:grpSpPr>
            <xdr:sp macro="" textlink="'Pivot Tables'!B7">
              <xdr:nvSpPr>
                <xdr:cNvPr id="105" name="TextBox 104">
                  <a:extLst>
                    <a:ext uri="{FF2B5EF4-FFF2-40B4-BE49-F238E27FC236}">
                      <a16:creationId xmlns:a16="http://schemas.microsoft.com/office/drawing/2014/main" id="{C85F7B5B-D4E3-90FD-82DE-0766876825DD}"/>
                    </a:ext>
                  </a:extLst>
                </xdr:cNvPr>
                <xdr:cNvSpPr txBox="1"/>
              </xdr:nvSpPr>
              <xdr:spPr>
                <a:xfrm>
                  <a:off x="13049250" y="4723606"/>
                  <a:ext cx="1687513" cy="3103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B9D0B9F-2097-4C19-90AF-F836F210E242}" type="TxLink">
                    <a:rPr lang="en-US" sz="1400" b="0"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Transportation</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sp macro="" textlink="'Pivot Tables'!C7">
              <xdr:nvSpPr>
                <xdr:cNvPr id="108" name="TextBox 107">
                  <a:extLst>
                    <a:ext uri="{FF2B5EF4-FFF2-40B4-BE49-F238E27FC236}">
                      <a16:creationId xmlns:a16="http://schemas.microsoft.com/office/drawing/2014/main" id="{EDE3234D-720C-EE23-FB2D-C14F2A1CDAA8}"/>
                    </a:ext>
                  </a:extLst>
                </xdr:cNvPr>
                <xdr:cNvSpPr txBox="1"/>
              </xdr:nvSpPr>
              <xdr:spPr>
                <a:xfrm>
                  <a:off x="12957172" y="5090181"/>
                  <a:ext cx="1428980" cy="2557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1978617-FEDC-4638-BB96-4B22E70301FD}" type="TxLink">
                    <a:rPr lang="en-US" sz="1400" b="0" i="0" u="none" strike="noStrike">
                      <a:solidFill>
                        <a:schemeClr val="bg1"/>
                      </a:solidFill>
                      <a:latin typeface="Cascadia Code" panose="020B0609020000020004" pitchFamily="49" charset="0"/>
                      <a:ea typeface="Cascadia Code" panose="020B0609020000020004" pitchFamily="49" charset="0"/>
                      <a:cs typeface="Cascadia Code" panose="020B0609020000020004" pitchFamily="49" charset="0"/>
                    </a:rPr>
                    <a:pPr/>
                    <a:t> $45,360 </a:t>
                  </a:fld>
                  <a:endParaRPr lang="en-IN" sz="1400" b="1">
                    <a:solidFill>
                      <a:schemeClr val="bg1"/>
                    </a:solidFill>
                    <a:latin typeface="Cascadia Code" panose="020B0609020000020004" pitchFamily="49" charset="0"/>
                    <a:ea typeface="Cascadia Code" panose="020B0609020000020004" pitchFamily="49" charset="0"/>
                    <a:cs typeface="Cascadia Code" panose="020B0609020000020004" pitchFamily="49" charset="0"/>
                  </a:endParaRPr>
                </a:p>
              </xdr:txBody>
            </xdr:sp>
          </xdr:grpSp>
          <xdr:pic>
            <xdr:nvPicPr>
              <xdr:cNvPr id="114" name="Graphic 113" descr="Taxi">
                <a:extLst>
                  <a:ext uri="{FF2B5EF4-FFF2-40B4-BE49-F238E27FC236}">
                    <a16:creationId xmlns:a16="http://schemas.microsoft.com/office/drawing/2014/main" id="{76E915E8-29C0-59FE-37F7-76BD6630B302}"/>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4111251" y="5360157"/>
                <a:ext cx="474644" cy="452474"/>
              </a:xfrm>
              <a:prstGeom prst="rect">
                <a:avLst/>
              </a:prstGeom>
            </xdr:spPr>
          </xdr:pic>
        </xdr:grpSp>
      </xdr:grpSp>
      <xdr:sp macro="" textlink="'Pivot Tables'!L5">
        <xdr:nvSpPr>
          <xdr:cNvPr id="123" name="TextBox 122">
            <a:extLst>
              <a:ext uri="{FF2B5EF4-FFF2-40B4-BE49-F238E27FC236}">
                <a16:creationId xmlns:a16="http://schemas.microsoft.com/office/drawing/2014/main" id="{14CC8FD8-8AB9-A868-7408-1B80C46DAAEF}"/>
              </a:ext>
            </a:extLst>
          </xdr:cNvPr>
          <xdr:cNvSpPr txBox="1"/>
        </xdr:nvSpPr>
        <xdr:spPr>
          <a:xfrm>
            <a:off x="9441657" y="3967274"/>
            <a:ext cx="1518330" cy="5551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tx1"/>
                </a:solidFill>
              </a:rPr>
              <a:t>Spendings</a:t>
            </a:r>
          </a:p>
        </xdr:txBody>
      </xdr:sp>
    </xdr:grpSp>
    <xdr:clientData/>
  </xdr:twoCellAnchor>
  <xdr:twoCellAnchor editAs="absolute">
    <xdr:from>
      <xdr:col>4</xdr:col>
      <xdr:colOff>637838</xdr:colOff>
      <xdr:row>5</xdr:row>
      <xdr:rowOff>93323</xdr:rowOff>
    </xdr:from>
    <xdr:to>
      <xdr:col>7</xdr:col>
      <xdr:colOff>696913</xdr:colOff>
      <xdr:row>12</xdr:row>
      <xdr:rowOff>190501</xdr:rowOff>
    </xdr:to>
    <xdr:grpSp>
      <xdr:nvGrpSpPr>
        <xdr:cNvPr id="158" name="Group 157">
          <a:extLst>
            <a:ext uri="{FF2B5EF4-FFF2-40B4-BE49-F238E27FC236}">
              <a16:creationId xmlns:a16="http://schemas.microsoft.com/office/drawing/2014/main" id="{80CD8285-9BE4-E6C8-5293-1D6D8F0F5472}"/>
            </a:ext>
          </a:extLst>
        </xdr:cNvPr>
        <xdr:cNvGrpSpPr/>
      </xdr:nvGrpSpPr>
      <xdr:grpSpPr>
        <a:xfrm>
          <a:off x="3286695" y="1363323"/>
          <a:ext cx="3252218" cy="1875178"/>
          <a:chOff x="3260387" y="1403010"/>
          <a:chExt cx="3407114" cy="2049802"/>
        </a:xfrm>
      </xdr:grpSpPr>
      <xdr:grpSp>
        <xdr:nvGrpSpPr>
          <xdr:cNvPr id="157" name="Group 156">
            <a:extLst>
              <a:ext uri="{FF2B5EF4-FFF2-40B4-BE49-F238E27FC236}">
                <a16:creationId xmlns:a16="http://schemas.microsoft.com/office/drawing/2014/main" id="{200A3751-7E15-E0CB-E337-E106652C208E}"/>
              </a:ext>
            </a:extLst>
          </xdr:cNvPr>
          <xdr:cNvGrpSpPr/>
        </xdr:nvGrpSpPr>
        <xdr:grpSpPr>
          <a:xfrm>
            <a:off x="3257212" y="1403010"/>
            <a:ext cx="3410289" cy="2052977"/>
            <a:chOff x="3900148" y="1721304"/>
            <a:chExt cx="3536155" cy="2041071"/>
          </a:xfrm>
        </xdr:grpSpPr>
        <xdr:sp macro="" textlink="">
          <xdr:nvSpPr>
            <xdr:cNvPr id="76" name="Rectangle: Rounded Corners 75">
              <a:extLst>
                <a:ext uri="{FF2B5EF4-FFF2-40B4-BE49-F238E27FC236}">
                  <a16:creationId xmlns:a16="http://schemas.microsoft.com/office/drawing/2014/main" id="{C7EC6A5A-050B-88AD-7867-23BC10689FCA}"/>
                </a:ext>
              </a:extLst>
            </xdr:cNvPr>
            <xdr:cNvSpPr/>
          </xdr:nvSpPr>
          <xdr:spPr>
            <a:xfrm>
              <a:off x="3900148" y="1721304"/>
              <a:ext cx="3536155" cy="2041071"/>
            </a:xfrm>
            <a:prstGeom prst="roundRect">
              <a:avLst>
                <a:gd name="adj" fmla="val 9235"/>
              </a:avLst>
            </a:prstGeom>
            <a:solidFill>
              <a:schemeClr val="bg1"/>
            </a:solidFill>
            <a:ln>
              <a:noFill/>
            </a:ln>
            <a:effectLst>
              <a:outerShdw blurRad="127000" dist="38100" dir="5400000" sx="102000" sy="102000" algn="tr" rotWithShape="0">
                <a:prstClr val="black">
                  <a:alpha val="21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8" name="Oval 77">
              <a:extLst>
                <a:ext uri="{FF2B5EF4-FFF2-40B4-BE49-F238E27FC236}">
                  <a16:creationId xmlns:a16="http://schemas.microsoft.com/office/drawing/2014/main" id="{F9C0C9E3-8163-D1DD-910E-EF0874BF660A}"/>
                </a:ext>
              </a:extLst>
            </xdr:cNvPr>
            <xdr:cNvSpPr/>
          </xdr:nvSpPr>
          <xdr:spPr>
            <a:xfrm>
              <a:off x="6541861" y="3143250"/>
              <a:ext cx="364218" cy="411617"/>
            </a:xfrm>
            <a:prstGeom prst="ellipse">
              <a:avLst/>
            </a:prstGeom>
            <a:solidFill>
              <a:srgbClr val="C0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7" name="Oval 76">
              <a:extLst>
                <a:ext uri="{FF2B5EF4-FFF2-40B4-BE49-F238E27FC236}">
                  <a16:creationId xmlns:a16="http://schemas.microsoft.com/office/drawing/2014/main" id="{4D88B8E6-43AB-8F3A-9238-1273BB860A1A}"/>
                </a:ext>
              </a:extLst>
            </xdr:cNvPr>
            <xdr:cNvSpPr/>
          </xdr:nvSpPr>
          <xdr:spPr>
            <a:xfrm>
              <a:off x="6779533" y="3143250"/>
              <a:ext cx="354239" cy="411617"/>
            </a:xfrm>
            <a:prstGeom prst="ellipse">
              <a:avLst/>
            </a:prstGeom>
            <a:solidFill>
              <a:schemeClr val="accent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9" name="TextBox 78">
              <a:extLst>
                <a:ext uri="{FF2B5EF4-FFF2-40B4-BE49-F238E27FC236}">
                  <a16:creationId xmlns:a16="http://schemas.microsoft.com/office/drawing/2014/main" id="{BD369FCA-808C-BBC1-DC28-CF1D317D310A}"/>
                </a:ext>
              </a:extLst>
            </xdr:cNvPr>
            <xdr:cNvSpPr txBox="1"/>
          </xdr:nvSpPr>
          <xdr:spPr>
            <a:xfrm>
              <a:off x="4063435" y="3276147"/>
              <a:ext cx="1834809" cy="2610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t>**** **** **** 1235</a:t>
              </a:r>
            </a:p>
          </xdr:txBody>
        </xdr:sp>
        <xdr:sp macro="" textlink="'Pivot Tables'!L5">
          <xdr:nvSpPr>
            <xdr:cNvPr id="81" name="TextBox 80">
              <a:extLst>
                <a:ext uri="{FF2B5EF4-FFF2-40B4-BE49-F238E27FC236}">
                  <a16:creationId xmlns:a16="http://schemas.microsoft.com/office/drawing/2014/main" id="{78463F4A-CC3A-7BA0-A6DE-3F645A75F019}"/>
                </a:ext>
              </a:extLst>
            </xdr:cNvPr>
            <xdr:cNvSpPr txBox="1"/>
          </xdr:nvSpPr>
          <xdr:spPr>
            <a:xfrm>
              <a:off x="4121037" y="2142670"/>
              <a:ext cx="2363545" cy="5646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153B6F1-4BBC-45D2-BD54-6F9B0B0D53D7}" type="TxLink">
                <a:rPr lang="en-US" sz="3200" b="0" i="0" u="none" strike="noStrike">
                  <a:solidFill>
                    <a:srgbClr val="002060"/>
                  </a:solidFill>
                  <a:latin typeface="Calibri"/>
                  <a:cs typeface="Calibri"/>
                </a:rPr>
                <a:pPr/>
                <a:t> 28,580 </a:t>
              </a:fld>
              <a:endParaRPr lang="en-IN" sz="3200"/>
            </a:p>
          </xdr:txBody>
        </xdr:sp>
        <xdr:sp macro="" textlink="'Pivot Tables'!L5">
          <xdr:nvSpPr>
            <xdr:cNvPr id="82" name="TextBox 81">
              <a:extLst>
                <a:ext uri="{FF2B5EF4-FFF2-40B4-BE49-F238E27FC236}">
                  <a16:creationId xmlns:a16="http://schemas.microsoft.com/office/drawing/2014/main" id="{2947A9DE-8B96-6921-732A-29FF2FA72E6D}"/>
                </a:ext>
              </a:extLst>
            </xdr:cNvPr>
            <xdr:cNvSpPr txBox="1"/>
          </xdr:nvSpPr>
          <xdr:spPr>
            <a:xfrm>
              <a:off x="3968184" y="2169885"/>
              <a:ext cx="337004" cy="5175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800"/>
                <a:t>$</a:t>
              </a:r>
            </a:p>
          </xdr:txBody>
        </xdr:sp>
      </xdr:grpSp>
      <xdr:sp macro="" textlink="">
        <xdr:nvSpPr>
          <xdr:cNvPr id="80" name="TextBox 79">
            <a:extLst>
              <a:ext uri="{FF2B5EF4-FFF2-40B4-BE49-F238E27FC236}">
                <a16:creationId xmlns:a16="http://schemas.microsoft.com/office/drawing/2014/main" id="{1DE3D13B-B3AD-B7E6-5401-30265C45D3DD}"/>
              </a:ext>
            </a:extLst>
          </xdr:cNvPr>
          <xdr:cNvSpPr txBox="1"/>
        </xdr:nvSpPr>
        <xdr:spPr>
          <a:xfrm>
            <a:off x="3322298" y="1600768"/>
            <a:ext cx="1694202" cy="2610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lumMod val="50000"/>
                  </a:schemeClr>
                </a:solidFill>
              </a:rPr>
              <a:t>Available Balance</a:t>
            </a:r>
          </a:p>
        </xdr:txBody>
      </xdr:sp>
    </xdr:grpSp>
    <xdr:clientData/>
  </xdr:twoCellAnchor>
  <xdr:twoCellAnchor editAs="absolute">
    <xdr:from>
      <xdr:col>4</xdr:col>
      <xdr:colOff>601662</xdr:colOff>
      <xdr:row>20</xdr:row>
      <xdr:rowOff>235932</xdr:rowOff>
    </xdr:from>
    <xdr:to>
      <xdr:col>8</xdr:col>
      <xdr:colOff>59357</xdr:colOff>
      <xdr:row>27</xdr:row>
      <xdr:rowOff>256294</xdr:rowOff>
    </xdr:to>
    <xdr:grpSp>
      <xdr:nvGrpSpPr>
        <xdr:cNvPr id="186" name="Group 185">
          <a:extLst>
            <a:ext uri="{FF2B5EF4-FFF2-40B4-BE49-F238E27FC236}">
              <a16:creationId xmlns:a16="http://schemas.microsoft.com/office/drawing/2014/main" id="{88EBEEF9-434C-59F3-3946-69469D28B9CD}"/>
            </a:ext>
          </a:extLst>
        </xdr:cNvPr>
        <xdr:cNvGrpSpPr/>
      </xdr:nvGrpSpPr>
      <xdr:grpSpPr>
        <a:xfrm>
          <a:off x="3250519" y="5315932"/>
          <a:ext cx="3748481" cy="1798362"/>
          <a:chOff x="3221037" y="5474682"/>
          <a:chExt cx="3743945" cy="1853925"/>
        </a:xfrm>
      </xdr:grpSpPr>
      <xdr:sp macro="" textlink="'Pivot Tables'!L5">
        <xdr:nvSpPr>
          <xdr:cNvPr id="124" name="TextBox 123">
            <a:extLst>
              <a:ext uri="{FF2B5EF4-FFF2-40B4-BE49-F238E27FC236}">
                <a16:creationId xmlns:a16="http://schemas.microsoft.com/office/drawing/2014/main" id="{B079FFC8-6E06-7B2D-AAF3-77920FB581B4}"/>
              </a:ext>
            </a:extLst>
          </xdr:cNvPr>
          <xdr:cNvSpPr txBox="1"/>
        </xdr:nvSpPr>
        <xdr:spPr>
          <a:xfrm>
            <a:off x="3414699" y="5474682"/>
            <a:ext cx="1011151" cy="2991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tx1"/>
                </a:solidFill>
              </a:rPr>
              <a:t>Income</a:t>
            </a:r>
          </a:p>
        </xdr:txBody>
      </xdr:sp>
      <xdr:sp macro="" textlink="'Pivot Tables'!L5">
        <xdr:nvSpPr>
          <xdr:cNvPr id="125" name="TextBox 124">
            <a:hlinkClick xmlns:r="http://schemas.openxmlformats.org/officeDocument/2006/relationships" r:id="rId5"/>
            <a:extLst>
              <a:ext uri="{FF2B5EF4-FFF2-40B4-BE49-F238E27FC236}">
                <a16:creationId xmlns:a16="http://schemas.microsoft.com/office/drawing/2014/main" id="{43C28937-5377-B08E-A307-A45E7857BC54}"/>
              </a:ext>
            </a:extLst>
          </xdr:cNvPr>
          <xdr:cNvSpPr txBox="1"/>
        </xdr:nvSpPr>
        <xdr:spPr>
          <a:xfrm>
            <a:off x="6216980" y="5551355"/>
            <a:ext cx="748002" cy="281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lumMod val="50000"/>
                  </a:schemeClr>
                </a:solidFill>
              </a:rPr>
              <a:t>View</a:t>
            </a:r>
            <a:r>
              <a:rPr lang="en-IN" sz="1200" baseline="0">
                <a:solidFill>
                  <a:schemeClr val="bg1">
                    <a:lumMod val="50000"/>
                  </a:schemeClr>
                </a:solidFill>
              </a:rPr>
              <a:t> All</a:t>
            </a:r>
            <a:endParaRPr lang="en-IN" sz="1200">
              <a:solidFill>
                <a:schemeClr val="bg1">
                  <a:lumMod val="50000"/>
                </a:schemeClr>
              </a:solidFill>
            </a:endParaRPr>
          </a:p>
        </xdr:txBody>
      </xdr:sp>
      <xdr:grpSp>
        <xdr:nvGrpSpPr>
          <xdr:cNvPr id="185" name="Group 184">
            <a:extLst>
              <a:ext uri="{FF2B5EF4-FFF2-40B4-BE49-F238E27FC236}">
                <a16:creationId xmlns:a16="http://schemas.microsoft.com/office/drawing/2014/main" id="{7B657801-9AA5-BC9C-1F26-8FB78583AB42}"/>
              </a:ext>
            </a:extLst>
          </xdr:cNvPr>
          <xdr:cNvGrpSpPr/>
        </xdr:nvGrpSpPr>
        <xdr:grpSpPr>
          <a:xfrm>
            <a:off x="3250451" y="5973242"/>
            <a:ext cx="3705730" cy="1358540"/>
            <a:chOff x="3250451" y="5973242"/>
            <a:chExt cx="3705730" cy="1358540"/>
          </a:xfrm>
        </xdr:grpSpPr>
        <xdr:grpSp>
          <xdr:nvGrpSpPr>
            <xdr:cNvPr id="183" name="Group 182">
              <a:extLst>
                <a:ext uri="{FF2B5EF4-FFF2-40B4-BE49-F238E27FC236}">
                  <a16:creationId xmlns:a16="http://schemas.microsoft.com/office/drawing/2014/main" id="{7BF8CA19-E921-21EB-7758-9397695DC0D0}"/>
                </a:ext>
              </a:extLst>
            </xdr:cNvPr>
            <xdr:cNvGrpSpPr/>
          </xdr:nvGrpSpPr>
          <xdr:grpSpPr>
            <a:xfrm>
              <a:off x="3268752" y="5973242"/>
              <a:ext cx="1835752" cy="583203"/>
              <a:chOff x="3268752" y="5973242"/>
              <a:chExt cx="1835752" cy="583203"/>
            </a:xfrm>
          </xdr:grpSpPr>
          <xdr:sp macro="" textlink="">
            <xdr:nvSpPr>
              <xdr:cNvPr id="145" name="Rectangle: Rounded Corners 144">
                <a:extLst>
                  <a:ext uri="{FF2B5EF4-FFF2-40B4-BE49-F238E27FC236}">
                    <a16:creationId xmlns:a16="http://schemas.microsoft.com/office/drawing/2014/main" id="{11B70C6B-F4E1-78ED-2878-2AEBD1B94C86}"/>
                  </a:ext>
                </a:extLst>
              </xdr:cNvPr>
              <xdr:cNvSpPr/>
            </xdr:nvSpPr>
            <xdr:spPr>
              <a:xfrm>
                <a:off x="3268752" y="6092680"/>
                <a:ext cx="465463" cy="463765"/>
              </a:xfrm>
              <a:prstGeom prst="roundRect">
                <a:avLst>
                  <a:gd name="adj" fmla="val 10472"/>
                </a:avLst>
              </a:prstGeom>
              <a:solidFill>
                <a:schemeClr val="bg1"/>
              </a:solidFill>
              <a:ln>
                <a:noFill/>
              </a:ln>
              <a:effectLst>
                <a:outerShdw blurRad="152400" dist="38100" dir="8100000" algn="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28" name="Group 127">
                <a:extLst>
                  <a:ext uri="{FF2B5EF4-FFF2-40B4-BE49-F238E27FC236}">
                    <a16:creationId xmlns:a16="http://schemas.microsoft.com/office/drawing/2014/main" id="{84875D2C-07B7-CE3A-DADA-04C533D25CFB}"/>
                  </a:ext>
                </a:extLst>
              </xdr:cNvPr>
              <xdr:cNvGrpSpPr/>
            </xdr:nvGrpSpPr>
            <xdr:grpSpPr>
              <a:xfrm>
                <a:off x="3780285" y="5973242"/>
                <a:ext cx="1327394" cy="567893"/>
                <a:chOff x="3682208" y="4530044"/>
                <a:chExt cx="1327804" cy="580121"/>
              </a:xfrm>
            </xdr:grpSpPr>
            <xdr:sp macro="" textlink="'Pivot Tables'!H5">
              <xdr:nvSpPr>
                <xdr:cNvPr id="126" name="TextBox 125">
                  <a:extLst>
                    <a:ext uri="{FF2B5EF4-FFF2-40B4-BE49-F238E27FC236}">
                      <a16:creationId xmlns:a16="http://schemas.microsoft.com/office/drawing/2014/main" id="{7AC315E1-9340-5A99-0201-E90D421E17B8}"/>
                    </a:ext>
                  </a:extLst>
                </xdr:cNvPr>
                <xdr:cNvSpPr txBox="1"/>
              </xdr:nvSpPr>
              <xdr:spPr>
                <a:xfrm>
                  <a:off x="3736045" y="4530044"/>
                  <a:ext cx="127396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352603F-6372-4C95-BF71-BE82EFA5BD48}" type="TxLink">
                    <a:rPr lang="en-US" sz="1200" b="0" i="0" u="none" strike="noStrike">
                      <a:solidFill>
                        <a:schemeClr val="bg2">
                          <a:lumMod val="50000"/>
                        </a:schemeClr>
                      </a:solidFill>
                      <a:latin typeface="Calibri"/>
                      <a:cs typeface="Calibri"/>
                    </a:rPr>
                    <a:pPr/>
                    <a:t>E-commerce</a:t>
                  </a:fld>
                  <a:endParaRPr lang="en-IN" sz="1200">
                    <a:solidFill>
                      <a:schemeClr val="bg2">
                        <a:lumMod val="50000"/>
                      </a:schemeClr>
                    </a:solidFill>
                  </a:endParaRPr>
                </a:p>
              </xdr:txBody>
            </xdr:sp>
            <xdr:sp macro="" textlink="'Pivot Tables'!I5">
              <xdr:nvSpPr>
                <xdr:cNvPr id="127" name="TextBox 126">
                  <a:extLst>
                    <a:ext uri="{FF2B5EF4-FFF2-40B4-BE49-F238E27FC236}">
                      <a16:creationId xmlns:a16="http://schemas.microsoft.com/office/drawing/2014/main" id="{7BE94899-2B24-2B6D-420A-320A20D9D6AC}"/>
                    </a:ext>
                  </a:extLst>
                </xdr:cNvPr>
                <xdr:cNvSpPr txBox="1"/>
              </xdr:nvSpPr>
              <xdr:spPr>
                <a:xfrm>
                  <a:off x="3682208" y="4812621"/>
                  <a:ext cx="1201324"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8335BDC-35D5-4F38-9F82-FB35776DAA38}" type="TxLink">
                    <a:rPr lang="en-US" sz="1800" b="0" i="0" u="none" strike="noStrike">
                      <a:solidFill>
                        <a:srgbClr val="002060"/>
                      </a:solidFill>
                      <a:latin typeface="Calibri"/>
                      <a:cs typeface="Calibri"/>
                    </a:rPr>
                    <a:pPr/>
                    <a:t> $18,926 </a:t>
                  </a:fld>
                  <a:endParaRPr lang="en-IN" sz="1800">
                    <a:solidFill>
                      <a:srgbClr val="002060"/>
                    </a:solidFill>
                  </a:endParaRPr>
                </a:p>
              </xdr:txBody>
            </xdr:sp>
          </xdr:grpSp>
          <xdr:pic>
            <xdr:nvPicPr>
              <xdr:cNvPr id="149" name="Graphic 148" descr="Shopping cart">
                <a:extLst>
                  <a:ext uri="{FF2B5EF4-FFF2-40B4-BE49-F238E27FC236}">
                    <a16:creationId xmlns:a16="http://schemas.microsoft.com/office/drawing/2014/main" id="{BE4EA886-AE5D-121C-7125-795A6F1794E9}"/>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3319785" y="6119214"/>
                <a:ext cx="362980" cy="355095"/>
              </a:xfrm>
              <a:prstGeom prst="rect">
                <a:avLst/>
              </a:prstGeom>
            </xdr:spPr>
          </xdr:pic>
        </xdr:grpSp>
        <xdr:grpSp>
          <xdr:nvGrpSpPr>
            <xdr:cNvPr id="184" name="Group 183">
              <a:extLst>
                <a:ext uri="{FF2B5EF4-FFF2-40B4-BE49-F238E27FC236}">
                  <a16:creationId xmlns:a16="http://schemas.microsoft.com/office/drawing/2014/main" id="{AD83EA4C-5738-2E04-36D4-86E1FBF2929A}"/>
                </a:ext>
              </a:extLst>
            </xdr:cNvPr>
            <xdr:cNvGrpSpPr/>
          </xdr:nvGrpSpPr>
          <xdr:grpSpPr>
            <a:xfrm>
              <a:off x="3250451" y="6745911"/>
              <a:ext cx="1823748" cy="582696"/>
              <a:chOff x="3250451" y="6745911"/>
              <a:chExt cx="1823748" cy="582696"/>
            </a:xfrm>
          </xdr:grpSpPr>
          <xdr:sp macro="" textlink="">
            <xdr:nvSpPr>
              <xdr:cNvPr id="144" name="Rectangle: Rounded Corners 143">
                <a:extLst>
                  <a:ext uri="{FF2B5EF4-FFF2-40B4-BE49-F238E27FC236}">
                    <a16:creationId xmlns:a16="http://schemas.microsoft.com/office/drawing/2014/main" id="{CBE5CDDC-4BCC-3253-EB53-79FA1C1814BA}"/>
                  </a:ext>
                </a:extLst>
              </xdr:cNvPr>
              <xdr:cNvSpPr/>
            </xdr:nvSpPr>
            <xdr:spPr>
              <a:xfrm>
                <a:off x="3250451" y="6858492"/>
                <a:ext cx="471822" cy="470115"/>
              </a:xfrm>
              <a:prstGeom prst="roundRect">
                <a:avLst>
                  <a:gd name="adj" fmla="val 10472"/>
                </a:avLst>
              </a:prstGeom>
              <a:solidFill>
                <a:schemeClr val="bg1"/>
              </a:solidFill>
              <a:ln>
                <a:noFill/>
              </a:ln>
              <a:effectLst>
                <a:outerShdw blurRad="152400" dist="38100" dir="8100000" algn="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29" name="Group 128">
                <a:extLst>
                  <a:ext uri="{FF2B5EF4-FFF2-40B4-BE49-F238E27FC236}">
                    <a16:creationId xmlns:a16="http://schemas.microsoft.com/office/drawing/2014/main" id="{9E9D3821-DA77-16C2-95A5-01C6F1FA7C8F}"/>
                  </a:ext>
                </a:extLst>
              </xdr:cNvPr>
              <xdr:cNvGrpSpPr/>
            </xdr:nvGrpSpPr>
            <xdr:grpSpPr>
              <a:xfrm>
                <a:off x="3747481" y="6749086"/>
                <a:ext cx="1326718" cy="568773"/>
                <a:chOff x="3682208" y="4541950"/>
                <a:chExt cx="1328135" cy="568215"/>
              </a:xfrm>
            </xdr:grpSpPr>
            <xdr:sp macro="" textlink="'Pivot Tables'!H7">
              <xdr:nvSpPr>
                <xdr:cNvPr id="130" name="TextBox 129">
                  <a:extLst>
                    <a:ext uri="{FF2B5EF4-FFF2-40B4-BE49-F238E27FC236}">
                      <a16:creationId xmlns:a16="http://schemas.microsoft.com/office/drawing/2014/main" id="{C75FDEF3-8B8B-F3F7-B08A-8238430305CC}"/>
                    </a:ext>
                  </a:extLst>
                </xdr:cNvPr>
                <xdr:cNvSpPr txBox="1"/>
              </xdr:nvSpPr>
              <xdr:spPr>
                <a:xfrm>
                  <a:off x="3736376" y="4541950"/>
                  <a:ext cx="127396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D764670-9E64-42A4-8408-DD064D0FE07A}" type="TxLink">
                    <a:rPr lang="en-US" sz="1200" b="0" i="0" u="none" strike="noStrike">
                      <a:solidFill>
                        <a:schemeClr val="bg2">
                          <a:lumMod val="50000"/>
                        </a:schemeClr>
                      </a:solidFill>
                      <a:latin typeface="Calibri"/>
                      <a:cs typeface="Calibri"/>
                    </a:rPr>
                    <a:pPr/>
                    <a:t>My Shop</a:t>
                  </a:fld>
                  <a:endParaRPr lang="en-IN" sz="1200">
                    <a:solidFill>
                      <a:schemeClr val="bg2">
                        <a:lumMod val="50000"/>
                      </a:schemeClr>
                    </a:solidFill>
                  </a:endParaRPr>
                </a:p>
              </xdr:txBody>
            </xdr:sp>
            <xdr:sp macro="" textlink="'Pivot Tables'!I7">
              <xdr:nvSpPr>
                <xdr:cNvPr id="131" name="TextBox 130">
                  <a:extLst>
                    <a:ext uri="{FF2B5EF4-FFF2-40B4-BE49-F238E27FC236}">
                      <a16:creationId xmlns:a16="http://schemas.microsoft.com/office/drawing/2014/main" id="{857842F7-8C4D-B511-3CB8-4309B3C9DC98}"/>
                    </a:ext>
                  </a:extLst>
                </xdr:cNvPr>
                <xdr:cNvSpPr txBox="1"/>
              </xdr:nvSpPr>
              <xdr:spPr>
                <a:xfrm>
                  <a:off x="3682208" y="4812621"/>
                  <a:ext cx="1205519"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D9EEFD2-454F-4FB0-A143-B5DB2738DB08}" type="TxLink">
                    <a:rPr lang="en-US" sz="1800" b="0" i="0" u="none" strike="noStrike">
                      <a:solidFill>
                        <a:srgbClr val="002060"/>
                      </a:solidFill>
                      <a:latin typeface="Calibri"/>
                      <a:cs typeface="Calibri"/>
                    </a:rPr>
                    <a:pPr/>
                    <a:t> $16,314 </a:t>
                  </a:fld>
                  <a:endParaRPr lang="en-IN" sz="1800">
                    <a:solidFill>
                      <a:srgbClr val="002060"/>
                    </a:solidFill>
                  </a:endParaRPr>
                </a:p>
              </xdr:txBody>
            </xdr:sp>
          </xdr:grpSp>
          <xdr:pic>
            <xdr:nvPicPr>
              <xdr:cNvPr id="151" name="Graphic 150" descr="Store">
                <a:extLst>
                  <a:ext uri="{FF2B5EF4-FFF2-40B4-BE49-F238E27FC236}">
                    <a16:creationId xmlns:a16="http://schemas.microsoft.com/office/drawing/2014/main" id="{25BE0A56-E46F-2735-FD33-3358AC0F9CE9}"/>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3283881" y="6897431"/>
                <a:ext cx="361949" cy="354560"/>
              </a:xfrm>
              <a:prstGeom prst="rect">
                <a:avLst/>
              </a:prstGeom>
            </xdr:spPr>
          </xdr:pic>
        </xdr:grpSp>
        <xdr:grpSp>
          <xdr:nvGrpSpPr>
            <xdr:cNvPr id="181" name="Group 180">
              <a:extLst>
                <a:ext uri="{FF2B5EF4-FFF2-40B4-BE49-F238E27FC236}">
                  <a16:creationId xmlns:a16="http://schemas.microsoft.com/office/drawing/2014/main" id="{B8FEF519-F84D-7884-2499-34A7E621E8DA}"/>
                </a:ext>
              </a:extLst>
            </xdr:cNvPr>
            <xdr:cNvGrpSpPr/>
          </xdr:nvGrpSpPr>
          <xdr:grpSpPr>
            <a:xfrm>
              <a:off x="5193467" y="6749069"/>
              <a:ext cx="1718883" cy="580529"/>
              <a:chOff x="5193467" y="6749069"/>
              <a:chExt cx="1718883" cy="580529"/>
            </a:xfrm>
          </xdr:grpSpPr>
          <xdr:sp macro="" textlink="">
            <xdr:nvSpPr>
              <xdr:cNvPr id="142" name="Rectangle: Rounded Corners 141">
                <a:extLst>
                  <a:ext uri="{FF2B5EF4-FFF2-40B4-BE49-F238E27FC236}">
                    <a16:creationId xmlns:a16="http://schemas.microsoft.com/office/drawing/2014/main" id="{3F2F8AB7-EDE0-B9D9-BC6C-C57A3308A290}"/>
                  </a:ext>
                </a:extLst>
              </xdr:cNvPr>
              <xdr:cNvSpPr/>
            </xdr:nvSpPr>
            <xdr:spPr>
              <a:xfrm>
                <a:off x="5193467" y="6858387"/>
                <a:ext cx="465472" cy="454358"/>
              </a:xfrm>
              <a:prstGeom prst="roundRect">
                <a:avLst>
                  <a:gd name="adj" fmla="val 10472"/>
                </a:avLst>
              </a:prstGeom>
              <a:solidFill>
                <a:schemeClr val="bg1"/>
              </a:solidFill>
              <a:ln>
                <a:noFill/>
              </a:ln>
              <a:effectLst>
                <a:outerShdw blurRad="152400" dist="38100" dir="8100000" algn="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35" name="Group 134">
                <a:extLst>
                  <a:ext uri="{FF2B5EF4-FFF2-40B4-BE49-F238E27FC236}">
                    <a16:creationId xmlns:a16="http://schemas.microsoft.com/office/drawing/2014/main" id="{B1E4687C-9A6F-F473-3AA1-058483955581}"/>
                  </a:ext>
                </a:extLst>
              </xdr:cNvPr>
              <xdr:cNvGrpSpPr/>
            </xdr:nvGrpSpPr>
            <xdr:grpSpPr>
              <a:xfrm>
                <a:off x="5609322" y="6745894"/>
                <a:ext cx="1306203" cy="580529"/>
                <a:chOff x="3548576" y="4530044"/>
                <a:chExt cx="1329811" cy="580121"/>
              </a:xfrm>
            </xdr:grpSpPr>
            <xdr:sp macro="" textlink="'Pivot Tables'!H8">
              <xdr:nvSpPr>
                <xdr:cNvPr id="136" name="TextBox 135">
                  <a:extLst>
                    <a:ext uri="{FF2B5EF4-FFF2-40B4-BE49-F238E27FC236}">
                      <a16:creationId xmlns:a16="http://schemas.microsoft.com/office/drawing/2014/main" id="{67024DE5-7DAE-B318-8BC6-F37BC2BBC5D9}"/>
                    </a:ext>
                  </a:extLst>
                </xdr:cNvPr>
                <xdr:cNvSpPr txBox="1"/>
              </xdr:nvSpPr>
              <xdr:spPr>
                <a:xfrm>
                  <a:off x="3604420" y="4530044"/>
                  <a:ext cx="127396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1CD121E-F219-4905-A0D0-7B3798098035}" type="TxLink">
                    <a:rPr lang="en-US" sz="1200" b="0" i="0" u="none" strike="noStrike">
                      <a:solidFill>
                        <a:schemeClr val="bg2">
                          <a:lumMod val="50000"/>
                        </a:schemeClr>
                      </a:solidFill>
                      <a:latin typeface="Calibri"/>
                      <a:cs typeface="Calibri"/>
                    </a:rPr>
                    <a:pPr/>
                    <a:t>Salary</a:t>
                  </a:fld>
                  <a:endParaRPr lang="en-IN" sz="1200">
                    <a:solidFill>
                      <a:schemeClr val="bg2">
                        <a:lumMod val="50000"/>
                      </a:schemeClr>
                    </a:solidFill>
                  </a:endParaRPr>
                </a:p>
              </xdr:txBody>
            </xdr:sp>
            <xdr:sp macro="" textlink="'Pivot Tables'!I8">
              <xdr:nvSpPr>
                <xdr:cNvPr id="137" name="TextBox 136">
                  <a:extLst>
                    <a:ext uri="{FF2B5EF4-FFF2-40B4-BE49-F238E27FC236}">
                      <a16:creationId xmlns:a16="http://schemas.microsoft.com/office/drawing/2014/main" id="{FF5E8961-0CA5-FF17-D1D4-0278EC0BEA3B}"/>
                    </a:ext>
                  </a:extLst>
                </xdr:cNvPr>
                <xdr:cNvSpPr txBox="1"/>
              </xdr:nvSpPr>
              <xdr:spPr>
                <a:xfrm>
                  <a:off x="3548576" y="4812621"/>
                  <a:ext cx="130003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2703ACD-69D9-4213-91E9-BDEAE681CB97}" type="TxLink">
                    <a:rPr lang="en-US" sz="1800" b="0" i="0" u="none" strike="noStrike">
                      <a:solidFill>
                        <a:srgbClr val="002060"/>
                      </a:solidFill>
                      <a:latin typeface="Calibri"/>
                      <a:cs typeface="Calibri"/>
                    </a:rPr>
                    <a:pPr/>
                    <a:t> $21,527 </a:t>
                  </a:fld>
                  <a:endParaRPr lang="en-IN" sz="1800">
                    <a:solidFill>
                      <a:srgbClr val="002060"/>
                    </a:solidFill>
                  </a:endParaRPr>
                </a:p>
              </xdr:txBody>
            </xdr:sp>
          </xdr:grpSp>
          <xdr:pic>
            <xdr:nvPicPr>
              <xdr:cNvPr id="153" name="Graphic 152" descr="Money">
                <a:extLst>
                  <a:ext uri="{FF2B5EF4-FFF2-40B4-BE49-F238E27FC236}">
                    <a16:creationId xmlns:a16="http://schemas.microsoft.com/office/drawing/2014/main" id="{BA9098D8-3C0D-E26A-16DA-0C98419F3CDB}"/>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 uri="{96DAC541-7B7A-43D3-8B79-37D633B846F1}">
                    <asvg:svgBlip xmlns:asvg="http://schemas.microsoft.com/office/drawing/2016/SVG/main" r:embed="rId22"/>
                  </a:ext>
                </a:extLst>
              </a:blip>
              <a:stretch>
                <a:fillRect/>
              </a:stretch>
            </xdr:blipFill>
            <xdr:spPr>
              <a:xfrm>
                <a:off x="5241602" y="6888022"/>
                <a:ext cx="356503" cy="354649"/>
              </a:xfrm>
              <a:prstGeom prst="rect">
                <a:avLst/>
              </a:prstGeom>
            </xdr:spPr>
          </xdr:pic>
        </xdr:grpSp>
        <xdr:grpSp>
          <xdr:nvGrpSpPr>
            <xdr:cNvPr id="182" name="Group 181">
              <a:extLst>
                <a:ext uri="{FF2B5EF4-FFF2-40B4-BE49-F238E27FC236}">
                  <a16:creationId xmlns:a16="http://schemas.microsoft.com/office/drawing/2014/main" id="{88902EB5-6B4B-859F-28D9-A97B065A114B}"/>
                </a:ext>
              </a:extLst>
            </xdr:cNvPr>
            <xdr:cNvGrpSpPr/>
          </xdr:nvGrpSpPr>
          <xdr:grpSpPr>
            <a:xfrm>
              <a:off x="5190404" y="5981836"/>
              <a:ext cx="1762602" cy="577418"/>
              <a:chOff x="5190404" y="5981836"/>
              <a:chExt cx="1762602" cy="577418"/>
            </a:xfrm>
          </xdr:grpSpPr>
          <xdr:sp macro="" textlink="">
            <xdr:nvSpPr>
              <xdr:cNvPr id="141" name="Rectangle: Rounded Corners 140">
                <a:extLst>
                  <a:ext uri="{FF2B5EF4-FFF2-40B4-BE49-F238E27FC236}">
                    <a16:creationId xmlns:a16="http://schemas.microsoft.com/office/drawing/2014/main" id="{54258C88-644D-CBB8-65C2-3FB2F1160813}"/>
                  </a:ext>
                </a:extLst>
              </xdr:cNvPr>
              <xdr:cNvSpPr/>
            </xdr:nvSpPr>
            <xdr:spPr>
              <a:xfrm>
                <a:off x="5190404" y="6075194"/>
                <a:ext cx="466285" cy="465531"/>
              </a:xfrm>
              <a:prstGeom prst="roundRect">
                <a:avLst>
                  <a:gd name="adj" fmla="val 10472"/>
                </a:avLst>
              </a:prstGeom>
              <a:solidFill>
                <a:schemeClr val="bg1"/>
              </a:solidFill>
              <a:ln>
                <a:noFill/>
              </a:ln>
              <a:effectLst>
                <a:outerShdw blurRad="152400" dist="38100" dir="8100000" algn="tr" rotWithShape="0">
                  <a:prstClr val="black">
                    <a:alpha val="34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132" name="Group 131">
                <a:extLst>
                  <a:ext uri="{FF2B5EF4-FFF2-40B4-BE49-F238E27FC236}">
                    <a16:creationId xmlns:a16="http://schemas.microsoft.com/office/drawing/2014/main" id="{8110FA88-9E18-A9CC-9FAC-AD4E6610ED85}"/>
                  </a:ext>
                </a:extLst>
              </xdr:cNvPr>
              <xdr:cNvGrpSpPr/>
            </xdr:nvGrpSpPr>
            <xdr:grpSpPr>
              <a:xfrm>
                <a:off x="5622243" y="5978661"/>
                <a:ext cx="1333938" cy="577418"/>
                <a:chOff x="3550253" y="4530044"/>
                <a:chExt cx="1328134" cy="580121"/>
              </a:xfrm>
            </xdr:grpSpPr>
            <xdr:sp macro="" textlink="'Pivot Tables'!H6">
              <xdr:nvSpPr>
                <xdr:cNvPr id="133" name="TextBox 132">
                  <a:extLst>
                    <a:ext uri="{FF2B5EF4-FFF2-40B4-BE49-F238E27FC236}">
                      <a16:creationId xmlns:a16="http://schemas.microsoft.com/office/drawing/2014/main" id="{A49B3AC9-CC17-1860-425E-FEF588C024C2}"/>
                    </a:ext>
                  </a:extLst>
                </xdr:cNvPr>
                <xdr:cNvSpPr txBox="1"/>
              </xdr:nvSpPr>
              <xdr:spPr>
                <a:xfrm>
                  <a:off x="3604420" y="4530044"/>
                  <a:ext cx="1273967"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2">
                          <a:lumMod val="50000"/>
                        </a:schemeClr>
                      </a:solidFill>
                    </a:rPr>
                    <a:t>Google Adsense</a:t>
                  </a:r>
                </a:p>
              </xdr:txBody>
            </xdr:sp>
            <xdr:sp macro="" textlink="'Pivot Tables'!I6">
              <xdr:nvSpPr>
                <xdr:cNvPr id="134" name="TextBox 133">
                  <a:extLst>
                    <a:ext uri="{FF2B5EF4-FFF2-40B4-BE49-F238E27FC236}">
                      <a16:creationId xmlns:a16="http://schemas.microsoft.com/office/drawing/2014/main" id="{46058DD1-E3A4-5BDE-C834-5007AFEDA38C}"/>
                    </a:ext>
                  </a:extLst>
                </xdr:cNvPr>
                <xdr:cNvSpPr txBox="1"/>
              </xdr:nvSpPr>
              <xdr:spPr>
                <a:xfrm>
                  <a:off x="3550253" y="4812621"/>
                  <a:ext cx="1261766" cy="297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C0BEBFA-72C2-45BD-8698-07EE7E3317A9}" type="TxLink">
                    <a:rPr lang="en-US" sz="1800" b="0" i="0" u="none" strike="noStrike">
                      <a:solidFill>
                        <a:srgbClr val="002060"/>
                      </a:solidFill>
                      <a:latin typeface="Calibri"/>
                      <a:cs typeface="Calibri"/>
                    </a:rPr>
                    <a:pPr/>
                    <a:t> $18,477 </a:t>
                  </a:fld>
                  <a:endParaRPr lang="en-IN" sz="1800">
                    <a:solidFill>
                      <a:srgbClr val="002060"/>
                    </a:solidFill>
                  </a:endParaRPr>
                </a:p>
              </xdr:txBody>
            </xdr:sp>
          </xdr:grpSp>
          <xdr:pic>
            <xdr:nvPicPr>
              <xdr:cNvPr id="155" name="Graphic 154" descr="Coins">
                <a:extLst>
                  <a:ext uri="{FF2B5EF4-FFF2-40B4-BE49-F238E27FC236}">
                    <a16:creationId xmlns:a16="http://schemas.microsoft.com/office/drawing/2014/main" id="{6772FBC0-0E29-68D7-DF87-A215BD39D218}"/>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 uri="{96DAC541-7B7A-43D3-8B79-37D633B846F1}">
                    <asvg:svgBlip xmlns:asvg="http://schemas.microsoft.com/office/drawing/2016/SVG/main" r:embed="rId24"/>
                  </a:ext>
                </a:extLst>
              </a:blip>
              <a:stretch>
                <a:fillRect/>
              </a:stretch>
            </xdr:blipFill>
            <xdr:spPr>
              <a:xfrm>
                <a:off x="5247820" y="6149627"/>
                <a:ext cx="336362" cy="334041"/>
              </a:xfrm>
              <a:prstGeom prst="rect">
                <a:avLst/>
              </a:prstGeom>
            </xdr:spPr>
          </xdr:pic>
        </xdr:grpSp>
      </xdr:grpSp>
      <xdr:cxnSp macro="">
        <xdr:nvCxnSpPr>
          <xdr:cNvPr id="169" name="Straight Connector 168">
            <a:extLst>
              <a:ext uri="{FF2B5EF4-FFF2-40B4-BE49-F238E27FC236}">
                <a16:creationId xmlns:a16="http://schemas.microsoft.com/office/drawing/2014/main" id="{6FCDB9E0-055F-8B4D-5856-2C72CDCDC236}"/>
              </a:ext>
            </a:extLst>
          </xdr:cNvPr>
          <xdr:cNvCxnSpPr/>
        </xdr:nvCxnSpPr>
        <xdr:spPr>
          <a:xfrm flipV="1">
            <a:off x="3221037" y="5884156"/>
            <a:ext cx="3693257" cy="8698"/>
          </a:xfrm>
          <a:prstGeom prst="line">
            <a:avLst/>
          </a:prstGeom>
          <a:ln>
            <a:solidFill>
              <a:schemeClr val="bg1">
                <a:lumMod val="50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absolute">
    <xdr:from>
      <xdr:col>5</xdr:col>
      <xdr:colOff>65876</xdr:colOff>
      <xdr:row>17</xdr:row>
      <xdr:rowOff>42830</xdr:rowOff>
    </xdr:from>
    <xdr:to>
      <xdr:col>6</xdr:col>
      <xdr:colOff>1243549</xdr:colOff>
      <xdr:row>20</xdr:row>
      <xdr:rowOff>11123</xdr:rowOff>
    </xdr:to>
    <xdr:grpSp>
      <xdr:nvGrpSpPr>
        <xdr:cNvPr id="187" name="Group 186">
          <a:extLst>
            <a:ext uri="{FF2B5EF4-FFF2-40B4-BE49-F238E27FC236}">
              <a16:creationId xmlns:a16="http://schemas.microsoft.com/office/drawing/2014/main" id="{40C165F0-ECBA-32B7-394D-BE26D86C402E}"/>
            </a:ext>
          </a:extLst>
        </xdr:cNvPr>
        <xdr:cNvGrpSpPr/>
      </xdr:nvGrpSpPr>
      <xdr:grpSpPr>
        <a:xfrm>
          <a:off x="3376947" y="4360830"/>
          <a:ext cx="2429531" cy="730293"/>
          <a:chOff x="3343274" y="4491831"/>
          <a:chExt cx="2422525" cy="754856"/>
        </a:xfrm>
      </xdr:grpSpPr>
      <xdr:sp macro="" textlink="">
        <xdr:nvSpPr>
          <xdr:cNvPr id="175" name="Rectangle: Rounded Corners 174">
            <a:extLst>
              <a:ext uri="{FF2B5EF4-FFF2-40B4-BE49-F238E27FC236}">
                <a16:creationId xmlns:a16="http://schemas.microsoft.com/office/drawing/2014/main" id="{3612D2F1-C624-D444-B99C-41303B55E706}"/>
              </a:ext>
            </a:extLst>
          </xdr:cNvPr>
          <xdr:cNvSpPr/>
        </xdr:nvSpPr>
        <xdr:spPr>
          <a:xfrm>
            <a:off x="3343274" y="4491831"/>
            <a:ext cx="2422525" cy="754856"/>
          </a:xfrm>
          <a:prstGeom prst="roundRect">
            <a:avLst/>
          </a:prstGeom>
          <a:solidFill>
            <a:schemeClr val="bg1"/>
          </a:solidFill>
          <a:ln>
            <a:noFill/>
          </a:ln>
          <a:effectLst>
            <a:outerShdw blurRad="152400" dist="38100" dir="8100000" sx="102000" sy="102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176" name="Chart 175">
            <a:extLst>
              <a:ext uri="{FF2B5EF4-FFF2-40B4-BE49-F238E27FC236}">
                <a16:creationId xmlns:a16="http://schemas.microsoft.com/office/drawing/2014/main" id="{4A629759-A979-4BC7-A19F-D921DCF953E6}"/>
              </a:ext>
            </a:extLst>
          </xdr:cNvPr>
          <xdr:cNvGraphicFramePr>
            <a:graphicFrameLocks/>
          </xdr:cNvGraphicFramePr>
        </xdr:nvGraphicFramePr>
        <xdr:xfrm>
          <a:off x="3429001" y="4548188"/>
          <a:ext cx="1193798" cy="690562"/>
        </xdr:xfrm>
        <a:graphic>
          <a:graphicData uri="http://schemas.openxmlformats.org/drawingml/2006/chart">
            <c:chart xmlns:c="http://schemas.openxmlformats.org/drawingml/2006/chart" xmlns:r="http://schemas.openxmlformats.org/officeDocument/2006/relationships" r:id="rId25"/>
          </a:graphicData>
        </a:graphic>
      </xdr:graphicFrame>
    </xdr:grpSp>
    <xdr:clientData/>
  </xdr:twoCellAnchor>
  <xdr:twoCellAnchor editAs="absolute">
    <xdr:from>
      <xdr:col>6</xdr:col>
      <xdr:colOff>163141</xdr:colOff>
      <xdr:row>18</xdr:row>
      <xdr:rowOff>160691</xdr:rowOff>
    </xdr:from>
    <xdr:to>
      <xdr:col>7</xdr:col>
      <xdr:colOff>38207</xdr:colOff>
      <xdr:row>19</xdr:row>
      <xdr:rowOff>214859</xdr:rowOff>
    </xdr:to>
    <xdr:sp macro="" textlink="'Pivot Tables'!I9">
      <xdr:nvSpPr>
        <xdr:cNvPr id="177" name="TextBox 176">
          <a:extLst>
            <a:ext uri="{FF2B5EF4-FFF2-40B4-BE49-F238E27FC236}">
              <a16:creationId xmlns:a16="http://schemas.microsoft.com/office/drawing/2014/main" id="{AD880D98-5F3B-E45A-4A95-D32F5370EA8B}"/>
            </a:ext>
          </a:extLst>
        </xdr:cNvPr>
        <xdr:cNvSpPr txBox="1"/>
      </xdr:nvSpPr>
      <xdr:spPr>
        <a:xfrm>
          <a:off x="4687516" y="4875566"/>
          <a:ext cx="1160941" cy="3161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2D848D9-B24B-4175-A7F5-7B75EADBF873}" type="TxLink">
            <a:rPr lang="en-US" sz="1400" b="1" i="0" u="none" strike="noStrike">
              <a:solidFill>
                <a:srgbClr val="548235"/>
              </a:solidFill>
              <a:latin typeface="Calibri"/>
              <a:cs typeface="Calibri"/>
            </a:rPr>
            <a:pPr/>
            <a:t> $75,244 </a:t>
          </a:fld>
          <a:endParaRPr lang="en-IN" sz="1400"/>
        </a:p>
      </xdr:txBody>
    </xdr:sp>
    <xdr:clientData/>
  </xdr:twoCellAnchor>
  <xdr:twoCellAnchor editAs="absolute">
    <xdr:from>
      <xdr:col>6</xdr:col>
      <xdr:colOff>203919</xdr:colOff>
      <xdr:row>17</xdr:row>
      <xdr:rowOff>125844</xdr:rowOff>
    </xdr:from>
    <xdr:to>
      <xdr:col>7</xdr:col>
      <xdr:colOff>31310</xdr:colOff>
      <xdr:row>18</xdr:row>
      <xdr:rowOff>164667</xdr:rowOff>
    </xdr:to>
    <xdr:sp macro="" textlink="'Pivot Tables'!L5">
      <xdr:nvSpPr>
        <xdr:cNvPr id="178" name="TextBox 177">
          <a:extLst>
            <a:ext uri="{FF2B5EF4-FFF2-40B4-BE49-F238E27FC236}">
              <a16:creationId xmlns:a16="http://schemas.microsoft.com/office/drawing/2014/main" id="{DEC06DBD-DCE7-3685-E875-1A5A120A3784}"/>
            </a:ext>
          </a:extLst>
        </xdr:cNvPr>
        <xdr:cNvSpPr txBox="1"/>
      </xdr:nvSpPr>
      <xdr:spPr>
        <a:xfrm>
          <a:off x="4728294" y="4578782"/>
          <a:ext cx="1113266" cy="300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lumMod val="50000"/>
                </a:schemeClr>
              </a:solidFill>
            </a:rPr>
            <a:t>Income</a:t>
          </a:r>
        </a:p>
      </xdr:txBody>
    </xdr:sp>
    <xdr:clientData/>
  </xdr:twoCellAnchor>
  <xdr:twoCellAnchor editAs="absolute">
    <xdr:from>
      <xdr:col>7</xdr:col>
      <xdr:colOff>583400</xdr:colOff>
      <xdr:row>17</xdr:row>
      <xdr:rowOff>32529</xdr:rowOff>
    </xdr:from>
    <xdr:to>
      <xdr:col>9</xdr:col>
      <xdr:colOff>893058</xdr:colOff>
      <xdr:row>20</xdr:row>
      <xdr:rowOff>17351</xdr:rowOff>
    </xdr:to>
    <xdr:grpSp>
      <xdr:nvGrpSpPr>
        <xdr:cNvPr id="197" name="Group 196">
          <a:extLst>
            <a:ext uri="{FF2B5EF4-FFF2-40B4-BE49-F238E27FC236}">
              <a16:creationId xmlns:a16="http://schemas.microsoft.com/office/drawing/2014/main" id="{E7782746-952A-52F4-7C95-95943D093792}"/>
            </a:ext>
          </a:extLst>
        </xdr:cNvPr>
        <xdr:cNvGrpSpPr/>
      </xdr:nvGrpSpPr>
      <xdr:grpSpPr>
        <a:xfrm>
          <a:off x="6425400" y="4350529"/>
          <a:ext cx="2441444" cy="746822"/>
          <a:chOff x="6393656" y="4482305"/>
          <a:chExt cx="2441575" cy="773796"/>
        </a:xfrm>
      </xdr:grpSpPr>
      <xdr:grpSp>
        <xdr:nvGrpSpPr>
          <xdr:cNvPr id="194" name="Group 193">
            <a:extLst>
              <a:ext uri="{FF2B5EF4-FFF2-40B4-BE49-F238E27FC236}">
                <a16:creationId xmlns:a16="http://schemas.microsoft.com/office/drawing/2014/main" id="{A2C5C5FD-6A97-1452-C660-F15FEC9ABF7B}"/>
              </a:ext>
            </a:extLst>
          </xdr:cNvPr>
          <xdr:cNvGrpSpPr/>
        </xdr:nvGrpSpPr>
        <xdr:grpSpPr>
          <a:xfrm>
            <a:off x="6393656" y="4482305"/>
            <a:ext cx="2441575" cy="773796"/>
            <a:chOff x="6533356" y="3573317"/>
            <a:chExt cx="2435225" cy="773906"/>
          </a:xfrm>
        </xdr:grpSpPr>
        <xdr:sp macro="" textlink="">
          <xdr:nvSpPr>
            <xdr:cNvPr id="174" name="Rectangle: Rounded Corners 173">
              <a:extLst>
                <a:ext uri="{FF2B5EF4-FFF2-40B4-BE49-F238E27FC236}">
                  <a16:creationId xmlns:a16="http://schemas.microsoft.com/office/drawing/2014/main" id="{5935AEB1-3291-873A-C153-D8A0FB61AE8A}"/>
                </a:ext>
              </a:extLst>
            </xdr:cNvPr>
            <xdr:cNvSpPr/>
          </xdr:nvSpPr>
          <xdr:spPr>
            <a:xfrm>
              <a:off x="6533356" y="3573317"/>
              <a:ext cx="2435225" cy="773906"/>
            </a:xfrm>
            <a:prstGeom prst="roundRect">
              <a:avLst/>
            </a:prstGeom>
            <a:solidFill>
              <a:schemeClr val="bg1"/>
            </a:solidFill>
            <a:ln>
              <a:noFill/>
            </a:ln>
            <a:effectLst>
              <a:outerShdw blurRad="152400" dist="38100" dir="8100000" sx="102000" sy="102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192" name="Chart 191">
              <a:extLst>
                <a:ext uri="{FF2B5EF4-FFF2-40B4-BE49-F238E27FC236}">
                  <a16:creationId xmlns:a16="http://schemas.microsoft.com/office/drawing/2014/main" id="{98EBA240-3A07-44B2-A4A6-D8627E9BA500}"/>
                </a:ext>
              </a:extLst>
            </xdr:cNvPr>
            <xdr:cNvGraphicFramePr>
              <a:graphicFrameLocks/>
            </xdr:cNvGraphicFramePr>
          </xdr:nvGraphicFramePr>
          <xdr:xfrm>
            <a:off x="6595968" y="3621424"/>
            <a:ext cx="1211263" cy="658018"/>
          </xdr:xfrm>
          <a:graphic>
            <a:graphicData uri="http://schemas.openxmlformats.org/drawingml/2006/chart">
              <c:chart xmlns:c="http://schemas.openxmlformats.org/drawingml/2006/chart" xmlns:r="http://schemas.openxmlformats.org/officeDocument/2006/relationships" r:id="rId26"/>
            </a:graphicData>
          </a:graphic>
        </xdr:graphicFrame>
      </xdr:grpSp>
      <xdr:grpSp>
        <xdr:nvGrpSpPr>
          <xdr:cNvPr id="196" name="Group 195">
            <a:extLst>
              <a:ext uri="{FF2B5EF4-FFF2-40B4-BE49-F238E27FC236}">
                <a16:creationId xmlns:a16="http://schemas.microsoft.com/office/drawing/2014/main" id="{1007EB6A-7FBF-EF91-041A-85811B5CF0C8}"/>
              </a:ext>
            </a:extLst>
          </xdr:cNvPr>
          <xdr:cNvGrpSpPr/>
        </xdr:nvGrpSpPr>
        <xdr:grpSpPr>
          <a:xfrm>
            <a:off x="7629854" y="4567538"/>
            <a:ext cx="1179722" cy="587657"/>
            <a:chOff x="7629854" y="4567538"/>
            <a:chExt cx="1179722" cy="587657"/>
          </a:xfrm>
        </xdr:grpSpPr>
        <xdr:sp macro="" textlink="'Pivot Tables'!L5">
          <xdr:nvSpPr>
            <xdr:cNvPr id="190" name="TextBox 189">
              <a:extLst>
                <a:ext uri="{FF2B5EF4-FFF2-40B4-BE49-F238E27FC236}">
                  <a16:creationId xmlns:a16="http://schemas.microsoft.com/office/drawing/2014/main" id="{9FFA45B6-AB83-8105-A54E-668664BCBE04}"/>
                </a:ext>
              </a:extLst>
            </xdr:cNvPr>
            <xdr:cNvSpPr txBox="1"/>
          </xdr:nvSpPr>
          <xdr:spPr>
            <a:xfrm>
              <a:off x="7696310" y="4567538"/>
              <a:ext cx="1113266" cy="2921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lumMod val="50000"/>
                    </a:schemeClr>
                  </a:solidFill>
                </a:rPr>
                <a:t>Expenses</a:t>
              </a:r>
            </a:p>
          </xdr:txBody>
        </xdr:sp>
        <xdr:sp macro="" textlink="'Pivot Tables'!C8">
          <xdr:nvSpPr>
            <xdr:cNvPr id="191" name="TextBox 190">
              <a:extLst>
                <a:ext uri="{FF2B5EF4-FFF2-40B4-BE49-F238E27FC236}">
                  <a16:creationId xmlns:a16="http://schemas.microsoft.com/office/drawing/2014/main" id="{3EC0C268-D4FD-8530-A7FF-F79B5E9FBB40}"/>
                </a:ext>
              </a:extLst>
            </xdr:cNvPr>
            <xdr:cNvSpPr txBox="1"/>
          </xdr:nvSpPr>
          <xdr:spPr>
            <a:xfrm>
              <a:off x="7629854" y="4860682"/>
              <a:ext cx="1167291" cy="294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45DE604-A6B4-4387-B837-D16333494018}" type="TxLink">
                <a:rPr lang="en-US" sz="1200" b="1" i="0" u="none" strike="noStrike">
                  <a:solidFill>
                    <a:srgbClr val="C00000"/>
                  </a:solidFill>
                  <a:latin typeface="Calibri"/>
                  <a:cs typeface="Calibri"/>
                </a:rPr>
                <a:pPr/>
                <a:t> $1,03,824 </a:t>
              </a:fld>
              <a:endParaRPr lang="en-IN" sz="1400"/>
            </a:p>
          </xdr:txBody>
        </xdr:sp>
      </xdr:grpSp>
    </xdr:grpSp>
    <xdr:clientData/>
  </xdr:twoCellAnchor>
  <xdr:twoCellAnchor editAs="absolute">
    <xdr:from>
      <xdr:col>11</xdr:col>
      <xdr:colOff>30162</xdr:colOff>
      <xdr:row>6</xdr:row>
      <xdr:rowOff>154782</xdr:rowOff>
    </xdr:from>
    <xdr:to>
      <xdr:col>14</xdr:col>
      <xdr:colOff>392905</xdr:colOff>
      <xdr:row>14</xdr:row>
      <xdr:rowOff>178594</xdr:rowOff>
    </xdr:to>
    <xdr:graphicFrame macro="">
      <xdr:nvGraphicFramePr>
        <xdr:cNvPr id="218" name="Chart 217">
          <a:extLst>
            <a:ext uri="{FF2B5EF4-FFF2-40B4-BE49-F238E27FC236}">
              <a16:creationId xmlns:a16="http://schemas.microsoft.com/office/drawing/2014/main" id="{0FE6B16F-8791-4AF7-8E81-A35BD683DB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twoCellAnchor editAs="absolute">
    <xdr:from>
      <xdr:col>10</xdr:col>
      <xdr:colOff>372269</xdr:colOff>
      <xdr:row>15</xdr:row>
      <xdr:rowOff>95250</xdr:rowOff>
    </xdr:from>
    <xdr:to>
      <xdr:col>14</xdr:col>
      <xdr:colOff>488156</xdr:colOff>
      <xdr:row>18</xdr:row>
      <xdr:rowOff>208660</xdr:rowOff>
    </xdr:to>
    <xdr:grpSp>
      <xdr:nvGrpSpPr>
        <xdr:cNvPr id="224" name="Group 223">
          <a:extLst>
            <a:ext uri="{FF2B5EF4-FFF2-40B4-BE49-F238E27FC236}">
              <a16:creationId xmlns:a16="http://schemas.microsoft.com/office/drawing/2014/main" id="{7D485011-75F6-63D4-EAFB-A0ED336C2426}"/>
            </a:ext>
          </a:extLst>
        </xdr:cNvPr>
        <xdr:cNvGrpSpPr/>
      </xdr:nvGrpSpPr>
      <xdr:grpSpPr>
        <a:xfrm>
          <a:off x="9806555" y="3905250"/>
          <a:ext cx="4751387" cy="875410"/>
          <a:chOff x="9794082" y="3905250"/>
          <a:chExt cx="4735512" cy="875410"/>
        </a:xfrm>
      </xdr:grpSpPr>
      <xdr:sp macro="" textlink="">
        <xdr:nvSpPr>
          <xdr:cNvPr id="220" name="Rectangle: Rounded Corners 219">
            <a:extLst>
              <a:ext uri="{FF2B5EF4-FFF2-40B4-BE49-F238E27FC236}">
                <a16:creationId xmlns:a16="http://schemas.microsoft.com/office/drawing/2014/main" id="{0319852E-4013-4FA9-9ED4-79506F8C0252}"/>
              </a:ext>
            </a:extLst>
          </xdr:cNvPr>
          <xdr:cNvSpPr/>
        </xdr:nvSpPr>
        <xdr:spPr>
          <a:xfrm>
            <a:off x="9794082" y="3905250"/>
            <a:ext cx="4735512" cy="875410"/>
          </a:xfrm>
          <a:prstGeom prst="roundRect">
            <a:avLst/>
          </a:prstGeom>
          <a:solidFill>
            <a:schemeClr val="bg1"/>
          </a:solidFill>
          <a:ln>
            <a:noFill/>
          </a:ln>
          <a:effectLst>
            <a:outerShdw blurRad="152400" dist="38100" dir="8100000" sx="102000" sy="102000" algn="t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nvGrpSpPr>
          <xdr:cNvPr id="223" name="Group 222">
            <a:extLst>
              <a:ext uri="{FF2B5EF4-FFF2-40B4-BE49-F238E27FC236}">
                <a16:creationId xmlns:a16="http://schemas.microsoft.com/office/drawing/2014/main" id="{BECF2403-2D44-C9B7-32A1-C6EB02800C6D}"/>
              </a:ext>
            </a:extLst>
          </xdr:cNvPr>
          <xdr:cNvGrpSpPr/>
        </xdr:nvGrpSpPr>
        <xdr:grpSpPr>
          <a:xfrm>
            <a:off x="9898063" y="3952875"/>
            <a:ext cx="4385468" cy="668337"/>
            <a:chOff x="9898063" y="3952875"/>
            <a:chExt cx="4385468" cy="668337"/>
          </a:xfrm>
        </xdr:grpSpPr>
        <xdr:sp macro="" textlink="">
          <xdr:nvSpPr>
            <xdr:cNvPr id="221" name="TextBox 220">
              <a:extLst>
                <a:ext uri="{FF2B5EF4-FFF2-40B4-BE49-F238E27FC236}">
                  <a16:creationId xmlns:a16="http://schemas.microsoft.com/office/drawing/2014/main" id="{52443A6E-80D1-4F91-8BFF-96D86BFA4F53}"/>
                </a:ext>
              </a:extLst>
            </xdr:cNvPr>
            <xdr:cNvSpPr txBox="1"/>
          </xdr:nvSpPr>
          <xdr:spPr>
            <a:xfrm>
              <a:off x="9898063" y="3952875"/>
              <a:ext cx="1624006" cy="23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tx1"/>
                  </a:solidFill>
                </a:rPr>
                <a:t>Notifications</a:t>
              </a:r>
            </a:p>
          </xdr:txBody>
        </xdr:sp>
        <xdr:sp macro="" textlink="'Pivot Tables'!AC15">
          <xdr:nvSpPr>
            <xdr:cNvPr id="222" name="TextBox 221">
              <a:extLst>
                <a:ext uri="{FF2B5EF4-FFF2-40B4-BE49-F238E27FC236}">
                  <a16:creationId xmlns:a16="http://schemas.microsoft.com/office/drawing/2014/main" id="{61BDF71B-38A4-B12B-7E60-D5ED64215CE3}"/>
                </a:ext>
              </a:extLst>
            </xdr:cNvPr>
            <xdr:cNvSpPr txBox="1"/>
          </xdr:nvSpPr>
          <xdr:spPr>
            <a:xfrm>
              <a:off x="9902031" y="4322763"/>
              <a:ext cx="4381500" cy="2984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296D55B-255D-478A-9DBB-3665BFF681C3}" type="TxLink">
                <a:rPr lang="en-US" sz="1400" b="0" i="0" u="none" strike="noStrike">
                  <a:solidFill>
                    <a:srgbClr val="C0486A"/>
                  </a:solidFill>
                  <a:latin typeface="Calibri"/>
                  <a:cs typeface="Calibri"/>
                </a:rPr>
                <a:pPr/>
                <a:t>All bills are paid. No bills due</a:t>
              </a:fld>
              <a:endParaRPr lang="en-IN" sz="1600">
                <a:solidFill>
                  <a:schemeClr val="tx1"/>
                </a:solidFill>
              </a:endParaRPr>
            </a:p>
          </xdr:txBody>
        </xdr:sp>
      </xdr:grpSp>
    </xdr:grpSp>
    <xdr:clientData/>
  </xdr:twoCellAnchor>
  <xdr:twoCellAnchor editAs="absolute">
    <xdr:from>
      <xdr:col>1</xdr:col>
      <xdr:colOff>47626</xdr:colOff>
      <xdr:row>21</xdr:row>
      <xdr:rowOff>158751</xdr:rowOff>
    </xdr:from>
    <xdr:to>
      <xdr:col>4</xdr:col>
      <xdr:colOff>333375</xdr:colOff>
      <xdr:row>28</xdr:row>
      <xdr:rowOff>7939</xdr:rowOff>
    </xdr:to>
    <mc:AlternateContent xmlns:mc="http://schemas.openxmlformats.org/markup-compatibility/2006" xmlns:a14="http://schemas.microsoft.com/office/drawing/2010/main">
      <mc:Choice Requires="a14">
        <xdr:graphicFrame macro="">
          <xdr:nvGraphicFramePr>
            <xdr:cNvPr id="225" name="Month 1">
              <a:extLst>
                <a:ext uri="{FF2B5EF4-FFF2-40B4-BE49-F238E27FC236}">
                  <a16:creationId xmlns:a16="http://schemas.microsoft.com/office/drawing/2014/main" id="{6A1F0779-FEEE-4A43-B143-BBCD427BE4DD}"/>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709840" y="5492751"/>
              <a:ext cx="2272392" cy="16271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absolute">
    <xdr:from>
      <xdr:col>5</xdr:col>
      <xdr:colOff>9073</xdr:colOff>
      <xdr:row>13</xdr:row>
      <xdr:rowOff>63499</xdr:rowOff>
    </xdr:from>
    <xdr:to>
      <xdr:col>8</xdr:col>
      <xdr:colOff>952501</xdr:colOff>
      <xdr:row>16</xdr:row>
      <xdr:rowOff>217713</xdr:rowOff>
    </xdr:to>
    <xdr:grpSp>
      <xdr:nvGrpSpPr>
        <xdr:cNvPr id="233" name="Group 232">
          <a:extLst>
            <a:ext uri="{FF2B5EF4-FFF2-40B4-BE49-F238E27FC236}">
              <a16:creationId xmlns:a16="http://schemas.microsoft.com/office/drawing/2014/main" id="{7D10A5C5-6828-0AE8-54C7-BD0ECAE012E0}"/>
            </a:ext>
          </a:extLst>
        </xdr:cNvPr>
        <xdr:cNvGrpSpPr/>
      </xdr:nvGrpSpPr>
      <xdr:grpSpPr>
        <a:xfrm>
          <a:off x="3320144" y="3365499"/>
          <a:ext cx="4572000" cy="916214"/>
          <a:chOff x="3320144" y="3365499"/>
          <a:chExt cx="4572000" cy="916214"/>
        </a:xfrm>
      </xdr:grpSpPr>
      <xdr:grpSp>
        <xdr:nvGrpSpPr>
          <xdr:cNvPr id="232" name="Group 231">
            <a:extLst>
              <a:ext uri="{FF2B5EF4-FFF2-40B4-BE49-F238E27FC236}">
                <a16:creationId xmlns:a16="http://schemas.microsoft.com/office/drawing/2014/main" id="{FE884279-E280-5EFB-288C-1B5C541C57B1}"/>
              </a:ext>
            </a:extLst>
          </xdr:cNvPr>
          <xdr:cNvGrpSpPr/>
        </xdr:nvGrpSpPr>
        <xdr:grpSpPr>
          <a:xfrm>
            <a:off x="3320144" y="3365499"/>
            <a:ext cx="4572000" cy="916214"/>
            <a:chOff x="3320144" y="3365499"/>
            <a:chExt cx="4572000" cy="916214"/>
          </a:xfrm>
        </xdr:grpSpPr>
        <xdr:graphicFrame macro="">
          <xdr:nvGraphicFramePr>
            <xdr:cNvPr id="226" name="Chart 225">
              <a:extLst>
                <a:ext uri="{FF2B5EF4-FFF2-40B4-BE49-F238E27FC236}">
                  <a16:creationId xmlns:a16="http://schemas.microsoft.com/office/drawing/2014/main" id="{590B3E79-03A2-4D07-9282-E7F748C51EAB}"/>
                </a:ext>
              </a:extLst>
            </xdr:cNvPr>
            <xdr:cNvGraphicFramePr>
              <a:graphicFrameLocks/>
            </xdr:cNvGraphicFramePr>
          </xdr:nvGraphicFramePr>
          <xdr:xfrm>
            <a:off x="3320144" y="3837214"/>
            <a:ext cx="4572000" cy="444499"/>
          </xdr:xfrm>
          <a:graphic>
            <a:graphicData uri="http://schemas.openxmlformats.org/drawingml/2006/chart">
              <c:chart xmlns:c="http://schemas.openxmlformats.org/drawingml/2006/chart" xmlns:r="http://schemas.openxmlformats.org/officeDocument/2006/relationships" r:id="rId28"/>
            </a:graphicData>
          </a:graphic>
        </xdr:graphicFrame>
        <xdr:sp macro="" textlink="">
          <xdr:nvSpPr>
            <xdr:cNvPr id="228" name="TextBox 227">
              <a:extLst>
                <a:ext uri="{FF2B5EF4-FFF2-40B4-BE49-F238E27FC236}">
                  <a16:creationId xmlns:a16="http://schemas.microsoft.com/office/drawing/2014/main" id="{18B763C1-7117-486A-A354-461F0D6E6F30}"/>
                </a:ext>
              </a:extLst>
            </xdr:cNvPr>
            <xdr:cNvSpPr txBox="1"/>
          </xdr:nvSpPr>
          <xdr:spPr>
            <a:xfrm>
              <a:off x="3374571" y="3365499"/>
              <a:ext cx="1617179" cy="553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lumMod val="50000"/>
                    </a:schemeClr>
                  </a:solidFill>
                </a:rPr>
                <a:t>Income</a:t>
              </a:r>
              <a:r>
                <a:rPr lang="en-IN" sz="1600" baseline="0">
                  <a:solidFill>
                    <a:schemeClr val="bg1">
                      <a:lumMod val="50000"/>
                    </a:schemeClr>
                  </a:solidFill>
                </a:rPr>
                <a:t> Goal </a:t>
              </a:r>
              <a:r>
                <a:rPr lang="en-IN" sz="1100" baseline="0">
                  <a:solidFill>
                    <a:schemeClr val="bg1">
                      <a:lumMod val="50000"/>
                    </a:schemeClr>
                  </a:solidFill>
                </a:rPr>
                <a:t>Progress by month</a:t>
              </a:r>
              <a:endParaRPr lang="en-IN" sz="1600">
                <a:solidFill>
                  <a:schemeClr val="bg1">
                    <a:lumMod val="50000"/>
                  </a:schemeClr>
                </a:solidFill>
              </a:endParaRPr>
            </a:p>
          </xdr:txBody>
        </xdr:sp>
        <xdr:sp macro="" textlink="'Pivot Tables'!AK11">
          <xdr:nvSpPr>
            <xdr:cNvPr id="229" name="TextBox 228">
              <a:extLst>
                <a:ext uri="{FF2B5EF4-FFF2-40B4-BE49-F238E27FC236}">
                  <a16:creationId xmlns:a16="http://schemas.microsoft.com/office/drawing/2014/main" id="{67CD72A8-1DAD-74BC-B7AB-156EE3C08104}"/>
                </a:ext>
              </a:extLst>
            </xdr:cNvPr>
            <xdr:cNvSpPr txBox="1"/>
          </xdr:nvSpPr>
          <xdr:spPr>
            <a:xfrm>
              <a:off x="6458857" y="3601357"/>
              <a:ext cx="689429" cy="299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042B5F6-0945-4A07-91EF-B85D0098D7B8}" type="TxLink">
                <a:rPr lang="en-US" sz="1200" b="1" i="0" u="none" strike="noStrike">
                  <a:solidFill>
                    <a:schemeClr val="bg1">
                      <a:lumMod val="65000"/>
                    </a:schemeClr>
                  </a:solidFill>
                  <a:latin typeface="Calibri"/>
                  <a:cs typeface="Calibri"/>
                </a:rPr>
                <a:pPr/>
                <a:t> $75,244 </a:t>
              </a:fld>
              <a:endParaRPr lang="en-IN" sz="1200">
                <a:solidFill>
                  <a:schemeClr val="bg1">
                    <a:lumMod val="65000"/>
                  </a:schemeClr>
                </a:solidFill>
              </a:endParaRPr>
            </a:p>
          </xdr:txBody>
        </xdr:sp>
        <xdr:sp macro="" textlink="'Pivot Tables'!AK14">
          <xdr:nvSpPr>
            <xdr:cNvPr id="230" name="TextBox 229">
              <a:extLst>
                <a:ext uri="{FF2B5EF4-FFF2-40B4-BE49-F238E27FC236}">
                  <a16:creationId xmlns:a16="http://schemas.microsoft.com/office/drawing/2014/main" id="{DB056A49-C663-AFD2-317E-8C813F33733E}"/>
                </a:ext>
              </a:extLst>
            </xdr:cNvPr>
            <xdr:cNvSpPr txBox="1"/>
          </xdr:nvSpPr>
          <xdr:spPr>
            <a:xfrm>
              <a:off x="6985000" y="3601357"/>
              <a:ext cx="907143" cy="290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68BDAA4-6122-4594-B7B1-F46EDAB91914}" type="TxLink">
                <a:rPr lang="en-US" sz="1200" b="0" i="0" u="none" strike="noStrike">
                  <a:solidFill>
                    <a:schemeClr val="bg1">
                      <a:lumMod val="50000"/>
                    </a:schemeClr>
                  </a:solidFill>
                  <a:latin typeface="Cascadia Code" panose="020B0609020000020004" pitchFamily="49" charset="0"/>
                  <a:ea typeface="Cascadia Code" panose="020B0609020000020004" pitchFamily="49" charset="0"/>
                  <a:cs typeface="Cascadia Code" panose="020B0609020000020004" pitchFamily="49" charset="0"/>
                </a:rPr>
                <a:pPr/>
                <a:t> $23,111 </a:t>
              </a:fld>
              <a:endParaRPr lang="en-IN" sz="1200">
                <a:solidFill>
                  <a:schemeClr val="bg1">
                    <a:lumMod val="50000"/>
                  </a:schemeClr>
                </a:solidFill>
                <a:latin typeface="Cascadia Code" panose="020B0609020000020004" pitchFamily="49" charset="0"/>
                <a:ea typeface="Cascadia Code" panose="020B0609020000020004" pitchFamily="49" charset="0"/>
                <a:cs typeface="Cascadia Code" panose="020B0609020000020004" pitchFamily="49" charset="0"/>
              </a:endParaRPr>
            </a:p>
          </xdr:txBody>
        </xdr:sp>
      </xdr:grpSp>
      <xdr:sp macro="" textlink="'Pivot Tables'!AK11">
        <xdr:nvSpPr>
          <xdr:cNvPr id="231" name="TextBox 230">
            <a:extLst>
              <a:ext uri="{FF2B5EF4-FFF2-40B4-BE49-F238E27FC236}">
                <a16:creationId xmlns:a16="http://schemas.microsoft.com/office/drawing/2014/main" id="{26059A18-23FC-CA3E-F89C-BE2266038B1C}"/>
              </a:ext>
            </a:extLst>
          </xdr:cNvPr>
          <xdr:cNvSpPr txBox="1"/>
        </xdr:nvSpPr>
        <xdr:spPr>
          <a:xfrm>
            <a:off x="6957786" y="3574143"/>
            <a:ext cx="244929" cy="3447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tx1"/>
                </a:solidFill>
              </a:rPr>
              <a:t>/</a:t>
            </a:r>
          </a:p>
        </xdr:txBody>
      </xdr:sp>
    </xdr:grpSp>
    <xdr:clientData/>
  </xdr:twoCellAnchor>
  <xdr:twoCellAnchor editAs="absolute">
    <xdr:from>
      <xdr:col>0</xdr:col>
      <xdr:colOff>653143</xdr:colOff>
      <xdr:row>5</xdr:row>
      <xdr:rowOff>90715</xdr:rowOff>
    </xdr:from>
    <xdr:to>
      <xdr:col>4</xdr:col>
      <xdr:colOff>371930</xdr:colOff>
      <xdr:row>15</xdr:row>
      <xdr:rowOff>90714</xdr:rowOff>
    </xdr:to>
    <xdr:pic>
      <xdr:nvPicPr>
        <xdr:cNvPr id="419" name="Picture 418">
          <a:extLst>
            <a:ext uri="{FF2B5EF4-FFF2-40B4-BE49-F238E27FC236}">
              <a16:creationId xmlns:a16="http://schemas.microsoft.com/office/drawing/2014/main" id="{76A3946E-65DF-ECEC-0D75-01B3AB1860EE}"/>
            </a:ext>
          </a:extLst>
        </xdr:cNvPr>
        <xdr:cNvPicPr>
          <a:picLocks noChangeAspect="1"/>
        </xdr:cNvPicPr>
      </xdr:nvPicPr>
      <xdr:blipFill rotWithShape="1">
        <a:blip xmlns:r="http://schemas.openxmlformats.org/officeDocument/2006/relationships" r:embed="rId29">
          <a:extLst>
            <a:ext uri="{28A0092B-C50C-407E-A947-70E740481C1C}">
              <a14:useLocalDpi xmlns:a14="http://schemas.microsoft.com/office/drawing/2010/main" val="0"/>
            </a:ext>
          </a:extLst>
        </a:blip>
        <a:srcRect l="17085" t="-320" r="17337" b="10577"/>
        <a:stretch/>
      </xdr:blipFill>
      <xdr:spPr>
        <a:xfrm>
          <a:off x="653143" y="1360715"/>
          <a:ext cx="2367644" cy="2539999"/>
        </a:xfrm>
        <a:prstGeom prst="rect">
          <a:avLst/>
        </a:prstGeom>
      </xdr:spPr>
    </xdr:pic>
    <xdr:clientData/>
  </xdr:twoCellAnchor>
  <xdr:twoCellAnchor editAs="absolute">
    <xdr:from>
      <xdr:col>1</xdr:col>
      <xdr:colOff>181427</xdr:colOff>
      <xdr:row>9</xdr:row>
      <xdr:rowOff>154214</xdr:rowOff>
    </xdr:from>
    <xdr:to>
      <xdr:col>4</xdr:col>
      <xdr:colOff>217713</xdr:colOff>
      <xdr:row>12</xdr:row>
      <xdr:rowOff>145143</xdr:rowOff>
    </xdr:to>
    <xdr:grpSp>
      <xdr:nvGrpSpPr>
        <xdr:cNvPr id="417" name="Group 416">
          <a:extLst>
            <a:ext uri="{FF2B5EF4-FFF2-40B4-BE49-F238E27FC236}">
              <a16:creationId xmlns:a16="http://schemas.microsoft.com/office/drawing/2014/main" id="{B0741606-76D0-D6A6-D0D2-6912D4FE6566}"/>
            </a:ext>
          </a:extLst>
        </xdr:cNvPr>
        <xdr:cNvGrpSpPr/>
      </xdr:nvGrpSpPr>
      <xdr:grpSpPr>
        <a:xfrm>
          <a:off x="843641" y="2440214"/>
          <a:ext cx="2022929" cy="752929"/>
          <a:chOff x="761999" y="1905000"/>
          <a:chExt cx="2022929" cy="752929"/>
        </a:xfrm>
      </xdr:grpSpPr>
      <xdr:sp macro="" textlink="'Pivot Tables'!AQ4">
        <xdr:nvSpPr>
          <xdr:cNvPr id="415" name="TextBox 414">
            <a:extLst>
              <a:ext uri="{FF2B5EF4-FFF2-40B4-BE49-F238E27FC236}">
                <a16:creationId xmlns:a16="http://schemas.microsoft.com/office/drawing/2014/main" id="{2A639092-FAD3-1D43-AEB4-2E9BBB67FD62}"/>
              </a:ext>
            </a:extLst>
          </xdr:cNvPr>
          <xdr:cNvSpPr txBox="1"/>
        </xdr:nvSpPr>
        <xdr:spPr>
          <a:xfrm>
            <a:off x="761999" y="1905000"/>
            <a:ext cx="2022929" cy="4898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E4B8F602-026B-43EB-AFC4-26663ADD1728}" type="TxLink">
              <a:rPr lang="en-US" sz="2800" b="0" i="0" u="none" strike="noStrike">
                <a:solidFill>
                  <a:schemeClr val="bg1"/>
                </a:solidFill>
                <a:latin typeface="Cascadia Code SemiBold"/>
                <a:ea typeface="Cascadia Code SemiBold"/>
                <a:cs typeface="Cascadia Code SemiBold"/>
              </a:rPr>
              <a:pPr algn="ctr"/>
              <a:t>50k</a:t>
            </a:fld>
            <a:endParaRPr lang="en-IN" sz="2800">
              <a:solidFill>
                <a:schemeClr val="bg1"/>
              </a:solidFill>
            </a:endParaRPr>
          </a:p>
        </xdr:txBody>
      </xdr:sp>
      <xdr:sp macro="" textlink="">
        <xdr:nvSpPr>
          <xdr:cNvPr id="416" name="TextBox 415">
            <a:extLst>
              <a:ext uri="{FF2B5EF4-FFF2-40B4-BE49-F238E27FC236}">
                <a16:creationId xmlns:a16="http://schemas.microsoft.com/office/drawing/2014/main" id="{510A8DEC-3CD9-D469-8190-6740D0B7243F}"/>
              </a:ext>
            </a:extLst>
          </xdr:cNvPr>
          <xdr:cNvSpPr txBox="1"/>
        </xdr:nvSpPr>
        <xdr:spPr>
          <a:xfrm>
            <a:off x="807358" y="2276928"/>
            <a:ext cx="1877786" cy="381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800">
                <a:solidFill>
                  <a:schemeClr val="bg1"/>
                </a:solidFill>
              </a:rPr>
              <a:t>USD</a:t>
            </a:r>
          </a:p>
        </xdr:txBody>
      </xdr:sp>
    </xdr:grpSp>
    <xdr:clientData/>
  </xdr:twoCellAnchor>
  <xdr:twoCellAnchor editAs="absolute">
    <xdr:from>
      <xdr:col>1</xdr:col>
      <xdr:colOff>117928</xdr:colOff>
      <xdr:row>5</xdr:row>
      <xdr:rowOff>199571</xdr:rowOff>
    </xdr:from>
    <xdr:to>
      <xdr:col>4</xdr:col>
      <xdr:colOff>154214</xdr:colOff>
      <xdr:row>7</xdr:row>
      <xdr:rowOff>0</xdr:rowOff>
    </xdr:to>
    <xdr:sp macro="" textlink="">
      <xdr:nvSpPr>
        <xdr:cNvPr id="234" name="TextBox 233">
          <a:extLst>
            <a:ext uri="{FF2B5EF4-FFF2-40B4-BE49-F238E27FC236}">
              <a16:creationId xmlns:a16="http://schemas.microsoft.com/office/drawing/2014/main" id="{95901E18-491C-4649-BA30-5F96B8007890}"/>
            </a:ext>
          </a:extLst>
        </xdr:cNvPr>
        <xdr:cNvSpPr txBox="1"/>
      </xdr:nvSpPr>
      <xdr:spPr>
        <a:xfrm>
          <a:off x="780142" y="1469571"/>
          <a:ext cx="2022929" cy="3084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a:solidFill>
                <a:schemeClr val="bg1"/>
              </a:solidFill>
            </a:rPr>
            <a:t>TOTAL</a:t>
          </a:r>
          <a:r>
            <a:rPr lang="en-IN" sz="1600" baseline="0">
              <a:solidFill>
                <a:schemeClr val="bg1"/>
              </a:solidFill>
            </a:rPr>
            <a:t> NET WORTH</a:t>
          </a:r>
          <a:endParaRPr lang="en-IN" sz="1600">
            <a:solidFill>
              <a:schemeClr val="bg1"/>
            </a:solidFill>
          </a:endParaRPr>
        </a:p>
      </xdr:txBody>
    </xdr:sp>
    <xdr:clientData/>
  </xdr:twoCellAnchor>
  <xdr:twoCellAnchor editAs="absolute">
    <xdr:from>
      <xdr:col>0</xdr:col>
      <xdr:colOff>81643</xdr:colOff>
      <xdr:row>2</xdr:row>
      <xdr:rowOff>36286</xdr:rowOff>
    </xdr:from>
    <xdr:to>
      <xdr:col>2</xdr:col>
      <xdr:colOff>9071</xdr:colOff>
      <xdr:row>4</xdr:row>
      <xdr:rowOff>136071</xdr:rowOff>
    </xdr:to>
    <xdr:sp macro="" textlink="">
      <xdr:nvSpPr>
        <xdr:cNvPr id="420" name="Rectangle 419">
          <a:extLst>
            <a:ext uri="{FF2B5EF4-FFF2-40B4-BE49-F238E27FC236}">
              <a16:creationId xmlns:a16="http://schemas.microsoft.com/office/drawing/2014/main" id="{FA6E2947-ECE9-6DD1-BF9F-C56F10862858}"/>
            </a:ext>
          </a:extLst>
        </xdr:cNvPr>
        <xdr:cNvSpPr/>
      </xdr:nvSpPr>
      <xdr:spPr>
        <a:xfrm>
          <a:off x="81643" y="544286"/>
          <a:ext cx="1251857" cy="60778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ishav Jain" refreshedDate="44886.738625810183" createdVersion="8" refreshedVersion="8" minRefreshableVersion="3" recordCount="300" xr:uid="{9170BCFA-E3B9-4919-8BEB-6130C2D6C425}">
  <cacheSource type="worksheet">
    <worksheetSource name="Table13"/>
  </cacheSource>
  <cacheFields count="7">
    <cacheField name="Month" numFmtId="0">
      <sharedItems count="12">
        <s v="Jan"/>
        <s v="Feb"/>
        <s v="Mar"/>
        <s v="Apr"/>
        <s v="May"/>
        <s v="Jun"/>
        <s v="Jul"/>
        <s v="Sep"/>
        <s v="Oct"/>
        <s v="Nov"/>
        <s v="Aug"/>
        <s v="Dec"/>
      </sharedItems>
    </cacheField>
    <cacheField name="Main Type" numFmtId="0">
      <sharedItems count="2">
        <s v="Expenses"/>
        <s v="Income"/>
      </sharedItems>
    </cacheField>
    <cacheField name="Category" numFmtId="0">
      <sharedItems count="5">
        <s v="Housing"/>
        <s v="Personal"/>
        <s v="Transportation"/>
        <s v="Main Income"/>
        <s v="Side Income"/>
      </sharedItems>
    </cacheField>
    <cacheField name="Sub-category" numFmtId="0">
      <sharedItems count="23">
        <s v="Cleaning"/>
        <s v="Electric"/>
        <s v="Insurance"/>
        <s v="Internet"/>
        <s v="Water"/>
        <s v="Parking Fee"/>
        <s v="Rent"/>
        <s v="TV Subscription"/>
        <s v="Other"/>
        <s v="School loans"/>
        <s v="Shopping"/>
        <s v="Outing"/>
        <s v="Gas"/>
        <s v="vehicle insurance"/>
        <s v="Maintenance"/>
        <s v="Parking"/>
        <s v="Installment"/>
        <s v="Registration"/>
        <s v="Toll"/>
        <s v="Salary"/>
        <s v="My Shop"/>
        <s v="E-commerce"/>
        <s v="Google Adsecne"/>
      </sharedItems>
    </cacheField>
    <cacheField name="Amount" numFmtId="164">
      <sharedItems containsSemiMixedTypes="0" containsString="0" containsNumber="1" containsInteger="1" minValue="413" maxValue="29658"/>
    </cacheField>
    <cacheField name="Bill Due Date" numFmtId="165">
      <sharedItems containsNonDate="0" containsDate="1" containsString="0" containsBlank="1" minDate="2023-01-02T00:00:00" maxDate="2023-12-10T00:00:00"/>
    </cacheField>
    <cacheField name="Status" numFmtId="166">
      <sharedItems containsBlank="1" count="7">
        <s v="Late"/>
        <s v=" Late "/>
        <s v=" Paid "/>
        <m/>
        <s v="Paid"/>
        <s v=" Late" u="1"/>
        <s v=" Paid" u="1"/>
      </sharedItems>
    </cacheField>
  </cacheFields>
  <extLst>
    <ext xmlns:x14="http://schemas.microsoft.com/office/spreadsheetml/2009/9/main" uri="{725AE2AE-9491-48be-B2B4-4EB974FC3084}">
      <x14:pivotCacheDefinition pivotCacheId="87299981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0">
  <r>
    <x v="0"/>
    <x v="0"/>
    <x v="0"/>
    <x v="0"/>
    <n v="7032"/>
    <d v="2023-01-07T00:00:00"/>
    <x v="0"/>
  </r>
  <r>
    <x v="0"/>
    <x v="0"/>
    <x v="0"/>
    <x v="1"/>
    <n v="3302"/>
    <d v="2023-01-02T00:00:00"/>
    <x v="1"/>
  </r>
  <r>
    <x v="0"/>
    <x v="0"/>
    <x v="0"/>
    <x v="2"/>
    <n v="1511"/>
    <d v="2023-01-02T00:00:00"/>
    <x v="0"/>
  </r>
  <r>
    <x v="0"/>
    <x v="0"/>
    <x v="0"/>
    <x v="3"/>
    <n v="5137"/>
    <d v="2023-01-03T00:00:00"/>
    <x v="0"/>
  </r>
  <r>
    <x v="0"/>
    <x v="0"/>
    <x v="0"/>
    <x v="4"/>
    <n v="6677"/>
    <d v="2023-01-04T00:00:00"/>
    <x v="2"/>
  </r>
  <r>
    <x v="0"/>
    <x v="0"/>
    <x v="0"/>
    <x v="5"/>
    <n v="5755"/>
    <d v="2023-01-05T00:00:00"/>
    <x v="0"/>
  </r>
  <r>
    <x v="0"/>
    <x v="0"/>
    <x v="0"/>
    <x v="6"/>
    <n v="7159"/>
    <d v="2023-01-06T00:00:00"/>
    <x v="2"/>
  </r>
  <r>
    <x v="0"/>
    <x v="0"/>
    <x v="0"/>
    <x v="7"/>
    <n v="593"/>
    <d v="2023-01-07T00:00:00"/>
    <x v="1"/>
  </r>
  <r>
    <x v="0"/>
    <x v="0"/>
    <x v="0"/>
    <x v="8"/>
    <n v="6165"/>
    <d v="2023-01-08T00:00:00"/>
    <x v="2"/>
  </r>
  <r>
    <x v="0"/>
    <x v="0"/>
    <x v="1"/>
    <x v="9"/>
    <n v="6991"/>
    <d v="2023-01-09T00:00:00"/>
    <x v="0"/>
  </r>
  <r>
    <x v="0"/>
    <x v="0"/>
    <x v="1"/>
    <x v="10"/>
    <n v="7234"/>
    <d v="2023-01-04T00:00:00"/>
    <x v="2"/>
  </r>
  <r>
    <x v="0"/>
    <x v="0"/>
    <x v="1"/>
    <x v="11"/>
    <n v="4755"/>
    <d v="2023-01-05T00:00:00"/>
    <x v="2"/>
  </r>
  <r>
    <x v="0"/>
    <x v="0"/>
    <x v="2"/>
    <x v="0"/>
    <n v="6481"/>
    <d v="2023-01-06T00:00:00"/>
    <x v="2"/>
  </r>
  <r>
    <x v="0"/>
    <x v="0"/>
    <x v="2"/>
    <x v="12"/>
    <n v="6025"/>
    <d v="2023-01-07T00:00:00"/>
    <x v="2"/>
  </r>
  <r>
    <x v="0"/>
    <x v="0"/>
    <x v="2"/>
    <x v="13"/>
    <n v="2114"/>
    <d v="2023-01-03T00:00:00"/>
    <x v="2"/>
  </r>
  <r>
    <x v="0"/>
    <x v="0"/>
    <x v="2"/>
    <x v="14"/>
    <n v="6706"/>
    <d v="2023-01-04T00:00:00"/>
    <x v="2"/>
  </r>
  <r>
    <x v="0"/>
    <x v="0"/>
    <x v="2"/>
    <x v="15"/>
    <n v="4981"/>
    <d v="2023-01-05T00:00:00"/>
    <x v="2"/>
  </r>
  <r>
    <x v="0"/>
    <x v="0"/>
    <x v="2"/>
    <x v="16"/>
    <n v="7386"/>
    <d v="2023-01-06T00:00:00"/>
    <x v="2"/>
  </r>
  <r>
    <x v="0"/>
    <x v="0"/>
    <x v="2"/>
    <x v="17"/>
    <n v="501"/>
    <d v="2023-01-07T00:00:00"/>
    <x v="2"/>
  </r>
  <r>
    <x v="0"/>
    <x v="0"/>
    <x v="2"/>
    <x v="18"/>
    <n v="5111"/>
    <d v="2023-01-08T00:00:00"/>
    <x v="2"/>
  </r>
  <r>
    <x v="0"/>
    <x v="0"/>
    <x v="2"/>
    <x v="8"/>
    <n v="6141"/>
    <d v="2023-01-09T00:00:00"/>
    <x v="2"/>
  </r>
  <r>
    <x v="0"/>
    <x v="1"/>
    <x v="3"/>
    <x v="19"/>
    <n v="17819"/>
    <m/>
    <x v="3"/>
  </r>
  <r>
    <x v="0"/>
    <x v="1"/>
    <x v="3"/>
    <x v="20"/>
    <n v="19171"/>
    <m/>
    <x v="3"/>
  </r>
  <r>
    <x v="0"/>
    <x v="1"/>
    <x v="4"/>
    <x v="21"/>
    <n v="26538"/>
    <m/>
    <x v="3"/>
  </r>
  <r>
    <x v="0"/>
    <x v="1"/>
    <x v="4"/>
    <x v="22"/>
    <n v="20063"/>
    <m/>
    <x v="3"/>
  </r>
  <r>
    <x v="1"/>
    <x v="0"/>
    <x v="0"/>
    <x v="0"/>
    <n v="5955"/>
    <d v="2023-02-07T00:00:00"/>
    <x v="2"/>
  </r>
  <r>
    <x v="1"/>
    <x v="0"/>
    <x v="0"/>
    <x v="1"/>
    <n v="7519"/>
    <d v="2023-02-02T00:00:00"/>
    <x v="2"/>
  </r>
  <r>
    <x v="1"/>
    <x v="0"/>
    <x v="0"/>
    <x v="2"/>
    <n v="4724"/>
    <d v="2023-02-02T00:00:00"/>
    <x v="2"/>
  </r>
  <r>
    <x v="1"/>
    <x v="0"/>
    <x v="0"/>
    <x v="3"/>
    <n v="5841"/>
    <d v="2023-02-03T00:00:00"/>
    <x v="2"/>
  </r>
  <r>
    <x v="1"/>
    <x v="0"/>
    <x v="0"/>
    <x v="4"/>
    <n v="3558"/>
    <d v="2023-02-04T00:00:00"/>
    <x v="2"/>
  </r>
  <r>
    <x v="1"/>
    <x v="0"/>
    <x v="0"/>
    <x v="5"/>
    <n v="6708"/>
    <d v="2023-02-05T00:00:00"/>
    <x v="2"/>
  </r>
  <r>
    <x v="1"/>
    <x v="0"/>
    <x v="0"/>
    <x v="6"/>
    <n v="4254"/>
    <d v="2023-02-06T00:00:00"/>
    <x v="2"/>
  </r>
  <r>
    <x v="1"/>
    <x v="0"/>
    <x v="0"/>
    <x v="7"/>
    <n v="991"/>
    <d v="2023-02-07T00:00:00"/>
    <x v="2"/>
  </r>
  <r>
    <x v="1"/>
    <x v="0"/>
    <x v="0"/>
    <x v="8"/>
    <n v="1426"/>
    <d v="2023-02-08T00:00:00"/>
    <x v="2"/>
  </r>
  <r>
    <x v="1"/>
    <x v="0"/>
    <x v="1"/>
    <x v="9"/>
    <n v="2487"/>
    <d v="2023-02-09T00:00:00"/>
    <x v="2"/>
  </r>
  <r>
    <x v="1"/>
    <x v="0"/>
    <x v="1"/>
    <x v="10"/>
    <n v="5135"/>
    <d v="2023-02-04T00:00:00"/>
    <x v="2"/>
  </r>
  <r>
    <x v="1"/>
    <x v="0"/>
    <x v="1"/>
    <x v="11"/>
    <n v="6997"/>
    <d v="2023-02-05T00:00:00"/>
    <x v="2"/>
  </r>
  <r>
    <x v="1"/>
    <x v="0"/>
    <x v="2"/>
    <x v="0"/>
    <n v="7997"/>
    <d v="2023-02-06T00:00:00"/>
    <x v="2"/>
  </r>
  <r>
    <x v="1"/>
    <x v="0"/>
    <x v="2"/>
    <x v="12"/>
    <n v="4349"/>
    <d v="2023-02-07T00:00:00"/>
    <x v="2"/>
  </r>
  <r>
    <x v="1"/>
    <x v="0"/>
    <x v="2"/>
    <x v="13"/>
    <n v="5201"/>
    <d v="2023-02-03T00:00:00"/>
    <x v="2"/>
  </r>
  <r>
    <x v="1"/>
    <x v="0"/>
    <x v="2"/>
    <x v="14"/>
    <n v="1780"/>
    <d v="2023-02-04T00:00:00"/>
    <x v="2"/>
  </r>
  <r>
    <x v="1"/>
    <x v="0"/>
    <x v="2"/>
    <x v="15"/>
    <n v="4407"/>
    <d v="2023-02-05T00:00:00"/>
    <x v="2"/>
  </r>
  <r>
    <x v="1"/>
    <x v="0"/>
    <x v="2"/>
    <x v="16"/>
    <n v="1465"/>
    <d v="2023-02-06T00:00:00"/>
    <x v="2"/>
  </r>
  <r>
    <x v="1"/>
    <x v="0"/>
    <x v="2"/>
    <x v="17"/>
    <n v="4119"/>
    <d v="2023-02-07T00:00:00"/>
    <x v="2"/>
  </r>
  <r>
    <x v="1"/>
    <x v="0"/>
    <x v="2"/>
    <x v="18"/>
    <n v="2086"/>
    <d v="2023-02-08T00:00:00"/>
    <x v="2"/>
  </r>
  <r>
    <x v="1"/>
    <x v="0"/>
    <x v="2"/>
    <x v="8"/>
    <n v="7391"/>
    <d v="2023-02-09T00:00:00"/>
    <x v="2"/>
  </r>
  <r>
    <x v="1"/>
    <x v="1"/>
    <x v="3"/>
    <x v="19"/>
    <n v="15686"/>
    <m/>
    <x v="3"/>
  </r>
  <r>
    <x v="1"/>
    <x v="1"/>
    <x v="3"/>
    <x v="20"/>
    <n v="29658"/>
    <m/>
    <x v="3"/>
  </r>
  <r>
    <x v="1"/>
    <x v="1"/>
    <x v="4"/>
    <x v="21"/>
    <n v="16494"/>
    <m/>
    <x v="3"/>
  </r>
  <r>
    <x v="1"/>
    <x v="1"/>
    <x v="4"/>
    <x v="22"/>
    <n v="27462"/>
    <m/>
    <x v="3"/>
  </r>
  <r>
    <x v="2"/>
    <x v="0"/>
    <x v="0"/>
    <x v="0"/>
    <n v="461"/>
    <d v="2023-03-06T00:00:00"/>
    <x v="2"/>
  </r>
  <r>
    <x v="2"/>
    <x v="0"/>
    <x v="0"/>
    <x v="1"/>
    <n v="2999"/>
    <d v="2023-03-07T00:00:00"/>
    <x v="2"/>
  </r>
  <r>
    <x v="2"/>
    <x v="0"/>
    <x v="0"/>
    <x v="2"/>
    <n v="1166"/>
    <d v="2023-03-08T00:00:00"/>
    <x v="2"/>
  </r>
  <r>
    <x v="2"/>
    <x v="0"/>
    <x v="0"/>
    <x v="3"/>
    <n v="3922"/>
    <d v="2023-03-09T00:00:00"/>
    <x v="2"/>
  </r>
  <r>
    <x v="2"/>
    <x v="0"/>
    <x v="0"/>
    <x v="4"/>
    <n v="2513"/>
    <d v="2023-03-04T00:00:00"/>
    <x v="4"/>
  </r>
  <r>
    <x v="2"/>
    <x v="0"/>
    <x v="0"/>
    <x v="5"/>
    <n v="1869"/>
    <d v="2023-03-05T00:00:00"/>
    <x v="0"/>
  </r>
  <r>
    <x v="2"/>
    <x v="0"/>
    <x v="0"/>
    <x v="6"/>
    <n v="4151"/>
    <d v="2023-03-06T00:00:00"/>
    <x v="1"/>
  </r>
  <r>
    <x v="2"/>
    <x v="0"/>
    <x v="0"/>
    <x v="7"/>
    <n v="6421"/>
    <d v="2023-03-07T00:00:00"/>
    <x v="2"/>
  </r>
  <r>
    <x v="2"/>
    <x v="0"/>
    <x v="0"/>
    <x v="8"/>
    <n v="1220"/>
    <d v="2023-03-08T00:00:00"/>
    <x v="1"/>
  </r>
  <r>
    <x v="2"/>
    <x v="0"/>
    <x v="1"/>
    <x v="9"/>
    <n v="2204"/>
    <d v="2023-03-09T00:00:00"/>
    <x v="4"/>
  </r>
  <r>
    <x v="2"/>
    <x v="0"/>
    <x v="1"/>
    <x v="10"/>
    <n v="5044"/>
    <d v="2023-03-04T00:00:00"/>
    <x v="2"/>
  </r>
  <r>
    <x v="2"/>
    <x v="0"/>
    <x v="1"/>
    <x v="11"/>
    <n v="2103"/>
    <d v="2023-03-05T00:00:00"/>
    <x v="2"/>
  </r>
  <r>
    <x v="2"/>
    <x v="0"/>
    <x v="2"/>
    <x v="0"/>
    <n v="1551"/>
    <d v="2023-03-06T00:00:00"/>
    <x v="1"/>
  </r>
  <r>
    <x v="2"/>
    <x v="0"/>
    <x v="2"/>
    <x v="12"/>
    <n v="2963"/>
    <d v="2023-03-07T00:00:00"/>
    <x v="2"/>
  </r>
  <r>
    <x v="2"/>
    <x v="0"/>
    <x v="2"/>
    <x v="13"/>
    <n v="1237"/>
    <d v="2023-03-03T00:00:00"/>
    <x v="2"/>
  </r>
  <r>
    <x v="2"/>
    <x v="0"/>
    <x v="2"/>
    <x v="14"/>
    <n v="2401"/>
    <d v="2023-03-04T00:00:00"/>
    <x v="1"/>
  </r>
  <r>
    <x v="2"/>
    <x v="0"/>
    <x v="2"/>
    <x v="15"/>
    <n v="6408"/>
    <d v="2023-03-06T00:00:00"/>
    <x v="2"/>
  </r>
  <r>
    <x v="2"/>
    <x v="0"/>
    <x v="2"/>
    <x v="16"/>
    <n v="7359"/>
    <d v="2023-03-07T00:00:00"/>
    <x v="2"/>
  </r>
  <r>
    <x v="2"/>
    <x v="0"/>
    <x v="2"/>
    <x v="17"/>
    <n v="4425"/>
    <d v="2023-03-08T00:00:00"/>
    <x v="2"/>
  </r>
  <r>
    <x v="2"/>
    <x v="0"/>
    <x v="2"/>
    <x v="18"/>
    <n v="2028"/>
    <d v="2023-03-09T00:00:00"/>
    <x v="2"/>
  </r>
  <r>
    <x v="2"/>
    <x v="0"/>
    <x v="2"/>
    <x v="8"/>
    <n v="5339"/>
    <d v="2023-03-04T00:00:00"/>
    <x v="2"/>
  </r>
  <r>
    <x v="2"/>
    <x v="1"/>
    <x v="3"/>
    <x v="19"/>
    <n v="22955"/>
    <m/>
    <x v="3"/>
  </r>
  <r>
    <x v="2"/>
    <x v="1"/>
    <x v="3"/>
    <x v="20"/>
    <n v="18182"/>
    <m/>
    <x v="3"/>
  </r>
  <r>
    <x v="2"/>
    <x v="1"/>
    <x v="4"/>
    <x v="21"/>
    <n v="28052"/>
    <m/>
    <x v="3"/>
  </r>
  <r>
    <x v="2"/>
    <x v="1"/>
    <x v="4"/>
    <x v="22"/>
    <n v="26313"/>
    <m/>
    <x v="3"/>
  </r>
  <r>
    <x v="3"/>
    <x v="0"/>
    <x v="0"/>
    <x v="0"/>
    <n v="4104"/>
    <d v="2023-04-03T00:00:00"/>
    <x v="2"/>
  </r>
  <r>
    <x v="3"/>
    <x v="0"/>
    <x v="0"/>
    <x v="1"/>
    <n v="3749"/>
    <d v="2023-04-05T00:00:00"/>
    <x v="2"/>
  </r>
  <r>
    <x v="3"/>
    <x v="0"/>
    <x v="0"/>
    <x v="2"/>
    <n v="4348"/>
    <d v="2023-04-07T00:00:00"/>
    <x v="2"/>
  </r>
  <r>
    <x v="3"/>
    <x v="0"/>
    <x v="0"/>
    <x v="3"/>
    <n v="7056"/>
    <d v="2023-04-09T00:00:00"/>
    <x v="2"/>
  </r>
  <r>
    <x v="3"/>
    <x v="0"/>
    <x v="0"/>
    <x v="4"/>
    <n v="2088"/>
    <d v="2023-04-04T00:00:00"/>
    <x v="2"/>
  </r>
  <r>
    <x v="3"/>
    <x v="0"/>
    <x v="0"/>
    <x v="5"/>
    <n v="3253"/>
    <d v="2023-04-05T00:00:00"/>
    <x v="2"/>
  </r>
  <r>
    <x v="3"/>
    <x v="0"/>
    <x v="0"/>
    <x v="6"/>
    <n v="7623"/>
    <d v="2023-04-06T00:00:00"/>
    <x v="2"/>
  </r>
  <r>
    <x v="3"/>
    <x v="0"/>
    <x v="0"/>
    <x v="7"/>
    <n v="3154"/>
    <d v="2023-04-07T00:00:00"/>
    <x v="2"/>
  </r>
  <r>
    <x v="3"/>
    <x v="0"/>
    <x v="0"/>
    <x v="8"/>
    <n v="4697"/>
    <d v="2023-04-08T00:00:00"/>
    <x v="2"/>
  </r>
  <r>
    <x v="3"/>
    <x v="0"/>
    <x v="1"/>
    <x v="9"/>
    <n v="2617"/>
    <d v="2023-04-09T00:00:00"/>
    <x v="2"/>
  </r>
  <r>
    <x v="3"/>
    <x v="0"/>
    <x v="1"/>
    <x v="10"/>
    <n v="486"/>
    <d v="2023-04-04T00:00:00"/>
    <x v="2"/>
  </r>
  <r>
    <x v="3"/>
    <x v="0"/>
    <x v="1"/>
    <x v="11"/>
    <n v="5083"/>
    <d v="2023-04-05T00:00:00"/>
    <x v="2"/>
  </r>
  <r>
    <x v="3"/>
    <x v="0"/>
    <x v="2"/>
    <x v="0"/>
    <n v="6927"/>
    <d v="2023-04-01T00:00:00"/>
    <x v="2"/>
  </r>
  <r>
    <x v="3"/>
    <x v="0"/>
    <x v="2"/>
    <x v="12"/>
    <n v="939"/>
    <d v="2023-04-01T00:00:00"/>
    <x v="2"/>
  </r>
  <r>
    <x v="3"/>
    <x v="0"/>
    <x v="2"/>
    <x v="13"/>
    <n v="7286"/>
    <d v="2023-04-01T00:00:00"/>
    <x v="2"/>
  </r>
  <r>
    <x v="3"/>
    <x v="0"/>
    <x v="2"/>
    <x v="14"/>
    <n v="6674"/>
    <d v="2023-04-01T00:00:00"/>
    <x v="2"/>
  </r>
  <r>
    <x v="3"/>
    <x v="0"/>
    <x v="2"/>
    <x v="15"/>
    <n v="2127"/>
    <d v="2023-04-05T00:00:00"/>
    <x v="2"/>
  </r>
  <r>
    <x v="3"/>
    <x v="0"/>
    <x v="2"/>
    <x v="16"/>
    <n v="7464"/>
    <d v="2023-04-06T00:00:00"/>
    <x v="2"/>
  </r>
  <r>
    <x v="3"/>
    <x v="0"/>
    <x v="2"/>
    <x v="17"/>
    <n v="4296"/>
    <d v="2023-04-07T00:00:00"/>
    <x v="2"/>
  </r>
  <r>
    <x v="3"/>
    <x v="0"/>
    <x v="2"/>
    <x v="18"/>
    <n v="6216"/>
    <d v="2023-04-08T00:00:00"/>
    <x v="2"/>
  </r>
  <r>
    <x v="3"/>
    <x v="0"/>
    <x v="2"/>
    <x v="8"/>
    <n v="861"/>
    <d v="2023-04-09T00:00:00"/>
    <x v="2"/>
  </r>
  <r>
    <x v="3"/>
    <x v="1"/>
    <x v="3"/>
    <x v="19"/>
    <n v="4194"/>
    <m/>
    <x v="3"/>
  </r>
  <r>
    <x v="3"/>
    <x v="1"/>
    <x v="3"/>
    <x v="20"/>
    <n v="2456"/>
    <m/>
    <x v="3"/>
  </r>
  <r>
    <x v="3"/>
    <x v="1"/>
    <x v="4"/>
    <x v="21"/>
    <n v="2212"/>
    <m/>
    <x v="3"/>
  </r>
  <r>
    <x v="3"/>
    <x v="1"/>
    <x v="4"/>
    <x v="22"/>
    <n v="2556"/>
    <m/>
    <x v="3"/>
  </r>
  <r>
    <x v="4"/>
    <x v="0"/>
    <x v="0"/>
    <x v="0"/>
    <n v="2070"/>
    <d v="2023-05-01T00:00:00"/>
    <x v="2"/>
  </r>
  <r>
    <x v="4"/>
    <x v="0"/>
    <x v="0"/>
    <x v="1"/>
    <n v="4795"/>
    <d v="2023-05-09T00:00:00"/>
    <x v="2"/>
  </r>
  <r>
    <x v="4"/>
    <x v="0"/>
    <x v="0"/>
    <x v="2"/>
    <n v="682"/>
    <d v="2023-05-03T00:00:00"/>
    <x v="2"/>
  </r>
  <r>
    <x v="4"/>
    <x v="0"/>
    <x v="0"/>
    <x v="3"/>
    <n v="2775"/>
    <d v="2023-05-04T00:00:00"/>
    <x v="2"/>
  </r>
  <r>
    <x v="4"/>
    <x v="0"/>
    <x v="0"/>
    <x v="4"/>
    <n v="6047"/>
    <d v="2023-05-06T00:00:00"/>
    <x v="2"/>
  </r>
  <r>
    <x v="4"/>
    <x v="0"/>
    <x v="0"/>
    <x v="5"/>
    <n v="6906"/>
    <d v="2023-05-07T00:00:00"/>
    <x v="2"/>
  </r>
  <r>
    <x v="4"/>
    <x v="0"/>
    <x v="0"/>
    <x v="6"/>
    <n v="6402"/>
    <d v="2023-05-06T00:00:00"/>
    <x v="2"/>
  </r>
  <r>
    <x v="4"/>
    <x v="0"/>
    <x v="0"/>
    <x v="7"/>
    <n v="1492"/>
    <d v="2023-05-07T00:00:00"/>
    <x v="2"/>
  </r>
  <r>
    <x v="4"/>
    <x v="0"/>
    <x v="0"/>
    <x v="8"/>
    <n v="1646"/>
    <d v="2023-05-08T00:00:00"/>
    <x v="2"/>
  </r>
  <r>
    <x v="4"/>
    <x v="0"/>
    <x v="1"/>
    <x v="9"/>
    <n v="4490"/>
    <d v="2023-05-09T00:00:00"/>
    <x v="2"/>
  </r>
  <r>
    <x v="4"/>
    <x v="0"/>
    <x v="1"/>
    <x v="10"/>
    <n v="6563"/>
    <d v="2023-05-04T00:00:00"/>
    <x v="2"/>
  </r>
  <r>
    <x v="4"/>
    <x v="0"/>
    <x v="1"/>
    <x v="11"/>
    <n v="6842"/>
    <d v="2023-05-05T00:00:00"/>
    <x v="2"/>
  </r>
  <r>
    <x v="4"/>
    <x v="0"/>
    <x v="2"/>
    <x v="0"/>
    <n v="6747"/>
    <d v="2023-05-06T00:00:00"/>
    <x v="2"/>
  </r>
  <r>
    <x v="4"/>
    <x v="0"/>
    <x v="2"/>
    <x v="12"/>
    <n v="7885"/>
    <d v="2023-05-07T00:00:00"/>
    <x v="2"/>
  </r>
  <r>
    <x v="4"/>
    <x v="0"/>
    <x v="2"/>
    <x v="13"/>
    <n v="4083"/>
    <d v="2023-05-03T00:00:00"/>
    <x v="2"/>
  </r>
  <r>
    <x v="4"/>
    <x v="0"/>
    <x v="2"/>
    <x v="14"/>
    <n v="3091"/>
    <d v="2023-05-04T00:00:00"/>
    <x v="2"/>
  </r>
  <r>
    <x v="4"/>
    <x v="0"/>
    <x v="2"/>
    <x v="15"/>
    <n v="1756"/>
    <d v="2023-05-06T00:00:00"/>
    <x v="2"/>
  </r>
  <r>
    <x v="4"/>
    <x v="0"/>
    <x v="2"/>
    <x v="16"/>
    <n v="3835"/>
    <d v="2023-05-07T00:00:00"/>
    <x v="2"/>
  </r>
  <r>
    <x v="4"/>
    <x v="0"/>
    <x v="2"/>
    <x v="17"/>
    <n v="1448"/>
    <d v="2023-05-08T00:00:00"/>
    <x v="2"/>
  </r>
  <r>
    <x v="4"/>
    <x v="0"/>
    <x v="2"/>
    <x v="18"/>
    <n v="940"/>
    <d v="2023-05-09T00:00:00"/>
    <x v="2"/>
  </r>
  <r>
    <x v="4"/>
    <x v="0"/>
    <x v="2"/>
    <x v="8"/>
    <n v="2127"/>
    <d v="2023-05-04T00:00:00"/>
    <x v="2"/>
  </r>
  <r>
    <x v="4"/>
    <x v="1"/>
    <x v="3"/>
    <x v="19"/>
    <n v="2374"/>
    <m/>
    <x v="3"/>
  </r>
  <r>
    <x v="4"/>
    <x v="1"/>
    <x v="3"/>
    <x v="20"/>
    <n v="5213"/>
    <m/>
    <x v="3"/>
  </r>
  <r>
    <x v="4"/>
    <x v="1"/>
    <x v="4"/>
    <x v="21"/>
    <n v="1168"/>
    <m/>
    <x v="3"/>
  </r>
  <r>
    <x v="4"/>
    <x v="1"/>
    <x v="4"/>
    <x v="22"/>
    <n v="2357"/>
    <m/>
    <x v="3"/>
  </r>
  <r>
    <x v="5"/>
    <x v="0"/>
    <x v="0"/>
    <x v="0"/>
    <n v="1014"/>
    <d v="2023-06-07T00:00:00"/>
    <x v="2"/>
  </r>
  <r>
    <x v="5"/>
    <x v="0"/>
    <x v="0"/>
    <x v="1"/>
    <n v="6993"/>
    <d v="2023-06-02T00:00:00"/>
    <x v="2"/>
  </r>
  <r>
    <x v="5"/>
    <x v="0"/>
    <x v="0"/>
    <x v="2"/>
    <n v="3082"/>
    <d v="2023-06-02T00:00:00"/>
    <x v="2"/>
  </r>
  <r>
    <x v="5"/>
    <x v="0"/>
    <x v="0"/>
    <x v="3"/>
    <n v="6866"/>
    <d v="2023-06-03T00:00:00"/>
    <x v="2"/>
  </r>
  <r>
    <x v="5"/>
    <x v="0"/>
    <x v="0"/>
    <x v="4"/>
    <n v="6951"/>
    <d v="2023-06-04T00:00:00"/>
    <x v="2"/>
  </r>
  <r>
    <x v="5"/>
    <x v="0"/>
    <x v="0"/>
    <x v="5"/>
    <n v="1835"/>
    <d v="2023-06-05T00:00:00"/>
    <x v="2"/>
  </r>
  <r>
    <x v="5"/>
    <x v="0"/>
    <x v="0"/>
    <x v="6"/>
    <n v="5360"/>
    <d v="2023-06-06T00:00:00"/>
    <x v="2"/>
  </r>
  <r>
    <x v="5"/>
    <x v="0"/>
    <x v="0"/>
    <x v="7"/>
    <n v="3749"/>
    <d v="2023-06-07T00:00:00"/>
    <x v="2"/>
  </r>
  <r>
    <x v="5"/>
    <x v="0"/>
    <x v="0"/>
    <x v="8"/>
    <n v="7455"/>
    <d v="2023-06-08T00:00:00"/>
    <x v="2"/>
  </r>
  <r>
    <x v="5"/>
    <x v="0"/>
    <x v="1"/>
    <x v="9"/>
    <n v="3605"/>
    <d v="2023-06-09T00:00:00"/>
    <x v="2"/>
  </r>
  <r>
    <x v="5"/>
    <x v="0"/>
    <x v="1"/>
    <x v="10"/>
    <n v="7270"/>
    <d v="2023-06-04T00:00:00"/>
    <x v="2"/>
  </r>
  <r>
    <x v="5"/>
    <x v="0"/>
    <x v="1"/>
    <x v="11"/>
    <n v="4284"/>
    <d v="2023-06-05T00:00:00"/>
    <x v="2"/>
  </r>
  <r>
    <x v="5"/>
    <x v="0"/>
    <x v="2"/>
    <x v="0"/>
    <n v="4270"/>
    <d v="2023-06-06T00:00:00"/>
    <x v="2"/>
  </r>
  <r>
    <x v="5"/>
    <x v="0"/>
    <x v="2"/>
    <x v="12"/>
    <n v="7184"/>
    <d v="2023-06-07T00:00:00"/>
    <x v="2"/>
  </r>
  <r>
    <x v="5"/>
    <x v="0"/>
    <x v="2"/>
    <x v="13"/>
    <n v="7361"/>
    <d v="2023-06-03T00:00:00"/>
    <x v="2"/>
  </r>
  <r>
    <x v="5"/>
    <x v="0"/>
    <x v="2"/>
    <x v="14"/>
    <n v="6723"/>
    <d v="2023-06-04T00:00:00"/>
    <x v="2"/>
  </r>
  <r>
    <x v="5"/>
    <x v="0"/>
    <x v="2"/>
    <x v="15"/>
    <n v="1167"/>
    <d v="2023-06-05T00:00:00"/>
    <x v="2"/>
  </r>
  <r>
    <x v="5"/>
    <x v="0"/>
    <x v="2"/>
    <x v="16"/>
    <n v="7963"/>
    <d v="2023-06-06T00:00:00"/>
    <x v="2"/>
  </r>
  <r>
    <x v="5"/>
    <x v="0"/>
    <x v="2"/>
    <x v="17"/>
    <n v="878"/>
    <d v="2023-06-07T00:00:00"/>
    <x v="2"/>
  </r>
  <r>
    <x v="5"/>
    <x v="0"/>
    <x v="2"/>
    <x v="18"/>
    <n v="6694"/>
    <d v="2023-06-08T00:00:00"/>
    <x v="2"/>
  </r>
  <r>
    <x v="5"/>
    <x v="0"/>
    <x v="2"/>
    <x v="8"/>
    <n v="3120"/>
    <d v="2023-06-09T00:00:00"/>
    <x v="2"/>
  </r>
  <r>
    <x v="5"/>
    <x v="1"/>
    <x v="3"/>
    <x v="19"/>
    <n v="21527"/>
    <m/>
    <x v="3"/>
  </r>
  <r>
    <x v="5"/>
    <x v="1"/>
    <x v="3"/>
    <x v="20"/>
    <n v="16314"/>
    <m/>
    <x v="3"/>
  </r>
  <r>
    <x v="5"/>
    <x v="1"/>
    <x v="4"/>
    <x v="21"/>
    <n v="18926"/>
    <m/>
    <x v="3"/>
  </r>
  <r>
    <x v="5"/>
    <x v="1"/>
    <x v="4"/>
    <x v="22"/>
    <n v="18477"/>
    <m/>
    <x v="3"/>
  </r>
  <r>
    <x v="6"/>
    <x v="0"/>
    <x v="0"/>
    <x v="0"/>
    <n v="3903"/>
    <d v="2023-07-07T00:00:00"/>
    <x v="2"/>
  </r>
  <r>
    <x v="6"/>
    <x v="0"/>
    <x v="0"/>
    <x v="1"/>
    <n v="2446"/>
    <d v="2023-07-02T00:00:00"/>
    <x v="2"/>
  </r>
  <r>
    <x v="6"/>
    <x v="0"/>
    <x v="0"/>
    <x v="2"/>
    <n v="2002"/>
    <d v="2023-07-02T00:00:00"/>
    <x v="2"/>
  </r>
  <r>
    <x v="6"/>
    <x v="0"/>
    <x v="0"/>
    <x v="3"/>
    <n v="3759"/>
    <d v="2023-07-03T00:00:00"/>
    <x v="2"/>
  </r>
  <r>
    <x v="6"/>
    <x v="0"/>
    <x v="0"/>
    <x v="4"/>
    <n v="784"/>
    <d v="2023-07-04T00:00:00"/>
    <x v="2"/>
  </r>
  <r>
    <x v="6"/>
    <x v="0"/>
    <x v="0"/>
    <x v="5"/>
    <n v="2188"/>
    <d v="2023-07-05T00:00:00"/>
    <x v="2"/>
  </r>
  <r>
    <x v="6"/>
    <x v="0"/>
    <x v="0"/>
    <x v="6"/>
    <n v="2458"/>
    <d v="2023-07-06T00:00:00"/>
    <x v="2"/>
  </r>
  <r>
    <x v="6"/>
    <x v="0"/>
    <x v="0"/>
    <x v="7"/>
    <n v="4009"/>
    <d v="2023-07-07T00:00:00"/>
    <x v="2"/>
  </r>
  <r>
    <x v="6"/>
    <x v="0"/>
    <x v="0"/>
    <x v="8"/>
    <n v="3771"/>
    <d v="2023-07-08T00:00:00"/>
    <x v="2"/>
  </r>
  <r>
    <x v="6"/>
    <x v="0"/>
    <x v="1"/>
    <x v="9"/>
    <n v="789"/>
    <d v="2023-07-09T00:00:00"/>
    <x v="2"/>
  </r>
  <r>
    <x v="6"/>
    <x v="0"/>
    <x v="1"/>
    <x v="10"/>
    <n v="3551"/>
    <d v="2023-07-04T00:00:00"/>
    <x v="2"/>
  </r>
  <r>
    <x v="6"/>
    <x v="0"/>
    <x v="1"/>
    <x v="11"/>
    <n v="3687"/>
    <d v="2023-07-05T00:00:00"/>
    <x v="2"/>
  </r>
  <r>
    <x v="6"/>
    <x v="0"/>
    <x v="2"/>
    <x v="0"/>
    <n v="1489"/>
    <d v="2023-07-06T00:00:00"/>
    <x v="2"/>
  </r>
  <r>
    <x v="6"/>
    <x v="0"/>
    <x v="2"/>
    <x v="12"/>
    <n v="1472"/>
    <d v="2023-07-07T00:00:00"/>
    <x v="2"/>
  </r>
  <r>
    <x v="6"/>
    <x v="0"/>
    <x v="2"/>
    <x v="13"/>
    <n v="875"/>
    <d v="2023-07-03T00:00:00"/>
    <x v="2"/>
  </r>
  <r>
    <x v="6"/>
    <x v="0"/>
    <x v="2"/>
    <x v="14"/>
    <n v="413"/>
    <d v="2023-07-04T00:00:00"/>
    <x v="2"/>
  </r>
  <r>
    <x v="6"/>
    <x v="0"/>
    <x v="2"/>
    <x v="15"/>
    <n v="2474"/>
    <d v="2023-07-05T00:00:00"/>
    <x v="2"/>
  </r>
  <r>
    <x v="6"/>
    <x v="0"/>
    <x v="2"/>
    <x v="16"/>
    <n v="1167"/>
    <d v="2023-07-06T00:00:00"/>
    <x v="2"/>
  </r>
  <r>
    <x v="6"/>
    <x v="0"/>
    <x v="2"/>
    <x v="17"/>
    <n v="711"/>
    <d v="2023-07-07T00:00:00"/>
    <x v="2"/>
  </r>
  <r>
    <x v="6"/>
    <x v="0"/>
    <x v="2"/>
    <x v="18"/>
    <n v="3098"/>
    <d v="2023-07-08T00:00:00"/>
    <x v="2"/>
  </r>
  <r>
    <x v="6"/>
    <x v="0"/>
    <x v="2"/>
    <x v="8"/>
    <n v="990"/>
    <d v="2023-07-09T00:00:00"/>
    <x v="2"/>
  </r>
  <r>
    <x v="6"/>
    <x v="1"/>
    <x v="3"/>
    <x v="19"/>
    <n v="21728"/>
    <m/>
    <x v="3"/>
  </r>
  <r>
    <x v="6"/>
    <x v="1"/>
    <x v="3"/>
    <x v="20"/>
    <n v="25534"/>
    <m/>
    <x v="3"/>
  </r>
  <r>
    <x v="6"/>
    <x v="1"/>
    <x v="4"/>
    <x v="21"/>
    <n v="12136"/>
    <m/>
    <x v="3"/>
  </r>
  <r>
    <x v="6"/>
    <x v="1"/>
    <x v="4"/>
    <x v="22"/>
    <n v="16390"/>
    <m/>
    <x v="3"/>
  </r>
  <r>
    <x v="7"/>
    <x v="0"/>
    <x v="0"/>
    <x v="0"/>
    <n v="1436"/>
    <d v="2023-09-09T00:00:00"/>
    <x v="2"/>
  </r>
  <r>
    <x v="7"/>
    <x v="0"/>
    <x v="0"/>
    <x v="1"/>
    <n v="2473"/>
    <d v="2023-09-05T00:00:00"/>
    <x v="2"/>
  </r>
  <r>
    <x v="7"/>
    <x v="0"/>
    <x v="0"/>
    <x v="2"/>
    <n v="3975"/>
    <d v="2023-09-08T00:00:00"/>
    <x v="2"/>
  </r>
  <r>
    <x v="7"/>
    <x v="0"/>
    <x v="0"/>
    <x v="3"/>
    <n v="1052"/>
    <d v="2023-09-04T00:00:00"/>
    <x v="2"/>
  </r>
  <r>
    <x v="7"/>
    <x v="0"/>
    <x v="0"/>
    <x v="4"/>
    <n v="2373"/>
    <d v="2023-09-06T00:00:00"/>
    <x v="0"/>
  </r>
  <r>
    <x v="7"/>
    <x v="0"/>
    <x v="0"/>
    <x v="5"/>
    <n v="4473"/>
    <d v="2023-09-07T00:00:00"/>
    <x v="2"/>
  </r>
  <r>
    <x v="7"/>
    <x v="0"/>
    <x v="0"/>
    <x v="6"/>
    <n v="2224"/>
    <d v="2023-09-03T00:00:00"/>
    <x v="2"/>
  </r>
  <r>
    <x v="7"/>
    <x v="0"/>
    <x v="0"/>
    <x v="7"/>
    <n v="1269"/>
    <d v="2023-09-07T00:00:00"/>
    <x v="2"/>
  </r>
  <r>
    <x v="7"/>
    <x v="0"/>
    <x v="0"/>
    <x v="8"/>
    <n v="3675"/>
    <d v="2023-09-08T00:00:00"/>
    <x v="2"/>
  </r>
  <r>
    <x v="7"/>
    <x v="0"/>
    <x v="1"/>
    <x v="9"/>
    <n v="4472"/>
    <d v="2023-09-04T00:00:00"/>
    <x v="0"/>
  </r>
  <r>
    <x v="7"/>
    <x v="0"/>
    <x v="1"/>
    <x v="10"/>
    <n v="1672"/>
    <d v="2023-09-04T00:00:00"/>
    <x v="2"/>
  </r>
  <r>
    <x v="7"/>
    <x v="0"/>
    <x v="1"/>
    <x v="11"/>
    <n v="3911"/>
    <d v="2023-09-01T00:00:00"/>
    <x v="2"/>
  </r>
  <r>
    <x v="7"/>
    <x v="0"/>
    <x v="2"/>
    <x v="0"/>
    <n v="4526"/>
    <d v="2023-09-06T00:00:00"/>
    <x v="2"/>
  </r>
  <r>
    <x v="7"/>
    <x v="0"/>
    <x v="2"/>
    <x v="12"/>
    <n v="3574"/>
    <d v="2023-09-01T00:00:00"/>
    <x v="2"/>
  </r>
  <r>
    <x v="7"/>
    <x v="0"/>
    <x v="2"/>
    <x v="13"/>
    <n v="4815"/>
    <d v="2023-09-03T00:00:00"/>
    <x v="2"/>
  </r>
  <r>
    <x v="7"/>
    <x v="0"/>
    <x v="2"/>
    <x v="14"/>
    <n v="1660"/>
    <d v="2023-09-04T00:00:00"/>
    <x v="2"/>
  </r>
  <r>
    <x v="7"/>
    <x v="0"/>
    <x v="2"/>
    <x v="15"/>
    <n v="611"/>
    <d v="2023-09-06T00:00:00"/>
    <x v="2"/>
  </r>
  <r>
    <x v="7"/>
    <x v="0"/>
    <x v="2"/>
    <x v="16"/>
    <n v="2413"/>
    <d v="2023-09-07T00:00:00"/>
    <x v="2"/>
  </r>
  <r>
    <x v="7"/>
    <x v="0"/>
    <x v="2"/>
    <x v="17"/>
    <n v="3531"/>
    <d v="2023-09-08T00:00:00"/>
    <x v="2"/>
  </r>
  <r>
    <x v="7"/>
    <x v="0"/>
    <x v="2"/>
    <x v="18"/>
    <n v="1296"/>
    <d v="2023-09-09T00:00:00"/>
    <x v="2"/>
  </r>
  <r>
    <x v="7"/>
    <x v="0"/>
    <x v="2"/>
    <x v="8"/>
    <n v="4903"/>
    <d v="2023-09-04T00:00:00"/>
    <x v="2"/>
  </r>
  <r>
    <x v="7"/>
    <x v="1"/>
    <x v="3"/>
    <x v="19"/>
    <n v="3413"/>
    <m/>
    <x v="3"/>
  </r>
  <r>
    <x v="7"/>
    <x v="1"/>
    <x v="3"/>
    <x v="20"/>
    <n v="2285"/>
    <m/>
    <x v="3"/>
  </r>
  <r>
    <x v="7"/>
    <x v="1"/>
    <x v="4"/>
    <x v="21"/>
    <n v="868"/>
    <m/>
    <x v="3"/>
  </r>
  <r>
    <x v="7"/>
    <x v="1"/>
    <x v="4"/>
    <x v="22"/>
    <n v="2825"/>
    <m/>
    <x v="3"/>
  </r>
  <r>
    <x v="8"/>
    <x v="0"/>
    <x v="0"/>
    <x v="0"/>
    <n v="3637"/>
    <d v="2023-10-01T00:00:00"/>
    <x v="2"/>
  </r>
  <r>
    <x v="8"/>
    <x v="0"/>
    <x v="0"/>
    <x v="1"/>
    <n v="1319"/>
    <d v="2023-10-03T00:00:00"/>
    <x v="2"/>
  </r>
  <r>
    <x v="8"/>
    <x v="0"/>
    <x v="0"/>
    <x v="2"/>
    <n v="1363"/>
    <d v="2023-10-01T00:00:00"/>
    <x v="2"/>
  </r>
  <r>
    <x v="8"/>
    <x v="0"/>
    <x v="0"/>
    <x v="3"/>
    <n v="1910"/>
    <d v="2023-10-04T00:00:00"/>
    <x v="2"/>
  </r>
  <r>
    <x v="8"/>
    <x v="0"/>
    <x v="0"/>
    <x v="4"/>
    <n v="3922"/>
    <d v="2023-10-06T00:00:00"/>
    <x v="2"/>
  </r>
  <r>
    <x v="8"/>
    <x v="0"/>
    <x v="0"/>
    <x v="5"/>
    <n v="2220"/>
    <d v="2023-10-07T00:00:00"/>
    <x v="2"/>
  </r>
  <r>
    <x v="8"/>
    <x v="0"/>
    <x v="0"/>
    <x v="6"/>
    <n v="3655"/>
    <d v="2023-10-06T00:00:00"/>
    <x v="2"/>
  </r>
  <r>
    <x v="8"/>
    <x v="0"/>
    <x v="0"/>
    <x v="7"/>
    <n v="4036"/>
    <d v="2023-10-07T00:00:00"/>
    <x v="2"/>
  </r>
  <r>
    <x v="8"/>
    <x v="0"/>
    <x v="0"/>
    <x v="8"/>
    <n v="4053"/>
    <d v="2023-10-08T00:00:00"/>
    <x v="2"/>
  </r>
  <r>
    <x v="8"/>
    <x v="0"/>
    <x v="1"/>
    <x v="9"/>
    <n v="1960"/>
    <d v="2023-10-09T00:00:00"/>
    <x v="2"/>
  </r>
  <r>
    <x v="8"/>
    <x v="0"/>
    <x v="1"/>
    <x v="10"/>
    <n v="3189"/>
    <d v="2023-10-04T00:00:00"/>
    <x v="2"/>
  </r>
  <r>
    <x v="8"/>
    <x v="0"/>
    <x v="1"/>
    <x v="11"/>
    <n v="3249"/>
    <d v="2023-10-05T00:00:00"/>
    <x v="2"/>
  </r>
  <r>
    <x v="8"/>
    <x v="0"/>
    <x v="2"/>
    <x v="0"/>
    <n v="3396"/>
    <d v="2023-10-06T00:00:00"/>
    <x v="2"/>
  </r>
  <r>
    <x v="8"/>
    <x v="0"/>
    <x v="2"/>
    <x v="12"/>
    <n v="4453"/>
    <d v="2023-10-07T00:00:00"/>
    <x v="2"/>
  </r>
  <r>
    <x v="8"/>
    <x v="0"/>
    <x v="2"/>
    <x v="13"/>
    <n v="802"/>
    <d v="2023-10-03T00:00:00"/>
    <x v="2"/>
  </r>
  <r>
    <x v="8"/>
    <x v="0"/>
    <x v="2"/>
    <x v="14"/>
    <n v="1626"/>
    <d v="2023-10-04T00:00:00"/>
    <x v="2"/>
  </r>
  <r>
    <x v="8"/>
    <x v="0"/>
    <x v="2"/>
    <x v="15"/>
    <n v="4438"/>
    <d v="2023-10-06T00:00:00"/>
    <x v="2"/>
  </r>
  <r>
    <x v="8"/>
    <x v="0"/>
    <x v="2"/>
    <x v="16"/>
    <n v="4241"/>
    <d v="2023-10-07T00:00:00"/>
    <x v="2"/>
  </r>
  <r>
    <x v="8"/>
    <x v="0"/>
    <x v="2"/>
    <x v="17"/>
    <n v="1866"/>
    <d v="2023-10-08T00:00:00"/>
    <x v="2"/>
  </r>
  <r>
    <x v="8"/>
    <x v="0"/>
    <x v="2"/>
    <x v="18"/>
    <n v="1865"/>
    <d v="2023-10-09T00:00:00"/>
    <x v="2"/>
  </r>
  <r>
    <x v="8"/>
    <x v="0"/>
    <x v="2"/>
    <x v="8"/>
    <n v="1352"/>
    <d v="2023-10-04T00:00:00"/>
    <x v="2"/>
  </r>
  <r>
    <x v="8"/>
    <x v="1"/>
    <x v="3"/>
    <x v="19"/>
    <n v="4850"/>
    <m/>
    <x v="3"/>
  </r>
  <r>
    <x v="8"/>
    <x v="1"/>
    <x v="3"/>
    <x v="20"/>
    <n v="822"/>
    <m/>
    <x v="3"/>
  </r>
  <r>
    <x v="8"/>
    <x v="1"/>
    <x v="4"/>
    <x v="21"/>
    <n v="880"/>
    <m/>
    <x v="3"/>
  </r>
  <r>
    <x v="8"/>
    <x v="1"/>
    <x v="4"/>
    <x v="22"/>
    <n v="1343"/>
    <m/>
    <x v="3"/>
  </r>
  <r>
    <x v="9"/>
    <x v="0"/>
    <x v="0"/>
    <x v="0"/>
    <n v="4943"/>
    <d v="2023-11-08T00:00:00"/>
    <x v="2"/>
  </r>
  <r>
    <x v="9"/>
    <x v="0"/>
    <x v="0"/>
    <x v="1"/>
    <n v="2195"/>
    <d v="2023-11-03T00:00:00"/>
    <x v="2"/>
  </r>
  <r>
    <x v="9"/>
    <x v="0"/>
    <x v="0"/>
    <x v="2"/>
    <n v="1896"/>
    <d v="2023-11-04T00:00:00"/>
    <x v="2"/>
  </r>
  <r>
    <x v="9"/>
    <x v="0"/>
    <x v="0"/>
    <x v="3"/>
    <n v="2368"/>
    <d v="2023-11-04T00:00:00"/>
    <x v="2"/>
  </r>
  <r>
    <x v="9"/>
    <x v="0"/>
    <x v="0"/>
    <x v="4"/>
    <n v="1924"/>
    <d v="2023-11-06T00:00:00"/>
    <x v="2"/>
  </r>
  <r>
    <x v="9"/>
    <x v="0"/>
    <x v="0"/>
    <x v="5"/>
    <n v="2137"/>
    <d v="2023-11-07T00:00:00"/>
    <x v="2"/>
  </r>
  <r>
    <x v="9"/>
    <x v="0"/>
    <x v="0"/>
    <x v="6"/>
    <n v="2648"/>
    <d v="2023-11-06T00:00:00"/>
    <x v="2"/>
  </r>
  <r>
    <x v="9"/>
    <x v="0"/>
    <x v="0"/>
    <x v="7"/>
    <n v="1181"/>
    <d v="2023-11-07T00:00:00"/>
    <x v="2"/>
  </r>
  <r>
    <x v="9"/>
    <x v="0"/>
    <x v="0"/>
    <x v="8"/>
    <n v="1284"/>
    <d v="2023-11-08T00:00:00"/>
    <x v="2"/>
  </r>
  <r>
    <x v="9"/>
    <x v="0"/>
    <x v="1"/>
    <x v="9"/>
    <n v="1897"/>
    <d v="2023-11-09T00:00:00"/>
    <x v="2"/>
  </r>
  <r>
    <x v="9"/>
    <x v="0"/>
    <x v="1"/>
    <x v="10"/>
    <n v="3167"/>
    <d v="2023-11-04T00:00:00"/>
    <x v="2"/>
  </r>
  <r>
    <x v="9"/>
    <x v="0"/>
    <x v="1"/>
    <x v="11"/>
    <n v="4170"/>
    <d v="2023-11-05T00:00:00"/>
    <x v="2"/>
  </r>
  <r>
    <x v="9"/>
    <x v="0"/>
    <x v="2"/>
    <x v="0"/>
    <n v="1689"/>
    <d v="2023-11-06T00:00:00"/>
    <x v="2"/>
  </r>
  <r>
    <x v="9"/>
    <x v="0"/>
    <x v="2"/>
    <x v="12"/>
    <n v="860"/>
    <d v="2023-11-07T00:00:00"/>
    <x v="2"/>
  </r>
  <r>
    <x v="9"/>
    <x v="0"/>
    <x v="2"/>
    <x v="13"/>
    <n v="4484"/>
    <d v="2023-11-03T00:00:00"/>
    <x v="2"/>
  </r>
  <r>
    <x v="9"/>
    <x v="0"/>
    <x v="2"/>
    <x v="14"/>
    <n v="4406"/>
    <d v="2023-11-04T00:00:00"/>
    <x v="2"/>
  </r>
  <r>
    <x v="9"/>
    <x v="0"/>
    <x v="2"/>
    <x v="15"/>
    <n v="1251"/>
    <d v="2023-11-06T00:00:00"/>
    <x v="2"/>
  </r>
  <r>
    <x v="9"/>
    <x v="0"/>
    <x v="2"/>
    <x v="16"/>
    <n v="4831"/>
    <d v="2023-11-07T00:00:00"/>
    <x v="2"/>
  </r>
  <r>
    <x v="9"/>
    <x v="0"/>
    <x v="2"/>
    <x v="17"/>
    <n v="533"/>
    <d v="2023-11-08T00:00:00"/>
    <x v="2"/>
  </r>
  <r>
    <x v="9"/>
    <x v="0"/>
    <x v="2"/>
    <x v="18"/>
    <n v="4629"/>
    <d v="2023-11-09T00:00:00"/>
    <x v="2"/>
  </r>
  <r>
    <x v="9"/>
    <x v="0"/>
    <x v="2"/>
    <x v="8"/>
    <n v="4011"/>
    <d v="2023-11-04T00:00:00"/>
    <x v="2"/>
  </r>
  <r>
    <x v="9"/>
    <x v="1"/>
    <x v="3"/>
    <x v="19"/>
    <n v="25304"/>
    <m/>
    <x v="3"/>
  </r>
  <r>
    <x v="9"/>
    <x v="1"/>
    <x v="3"/>
    <x v="20"/>
    <n v="23053"/>
    <m/>
    <x v="3"/>
  </r>
  <r>
    <x v="9"/>
    <x v="1"/>
    <x v="4"/>
    <x v="21"/>
    <n v="25658"/>
    <m/>
    <x v="3"/>
  </r>
  <r>
    <x v="9"/>
    <x v="1"/>
    <x v="4"/>
    <x v="22"/>
    <n v="19330"/>
    <m/>
    <x v="3"/>
  </r>
  <r>
    <x v="10"/>
    <x v="0"/>
    <x v="0"/>
    <x v="0"/>
    <n v="891"/>
    <d v="2023-08-01T00:00:00"/>
    <x v="2"/>
  </r>
  <r>
    <x v="10"/>
    <x v="0"/>
    <x v="0"/>
    <x v="1"/>
    <n v="1376"/>
    <d v="2023-08-07T00:00:00"/>
    <x v="2"/>
  </r>
  <r>
    <x v="10"/>
    <x v="0"/>
    <x v="0"/>
    <x v="2"/>
    <n v="3618"/>
    <d v="2023-08-02T00:00:00"/>
    <x v="2"/>
  </r>
  <r>
    <x v="10"/>
    <x v="0"/>
    <x v="0"/>
    <x v="3"/>
    <n v="4772"/>
    <d v="2023-08-04T00:00:00"/>
    <x v="2"/>
  </r>
  <r>
    <x v="10"/>
    <x v="0"/>
    <x v="0"/>
    <x v="4"/>
    <n v="3145"/>
    <d v="2023-08-04T00:00:00"/>
    <x v="2"/>
  </r>
  <r>
    <x v="10"/>
    <x v="0"/>
    <x v="0"/>
    <x v="5"/>
    <n v="1574"/>
    <d v="2023-08-05T00:00:00"/>
    <x v="1"/>
  </r>
  <r>
    <x v="10"/>
    <x v="0"/>
    <x v="0"/>
    <x v="6"/>
    <n v="1446"/>
    <d v="2023-08-06T00:00:00"/>
    <x v="2"/>
  </r>
  <r>
    <x v="10"/>
    <x v="0"/>
    <x v="0"/>
    <x v="7"/>
    <n v="2476"/>
    <d v="2023-08-07T00:00:00"/>
    <x v="2"/>
  </r>
  <r>
    <x v="10"/>
    <x v="0"/>
    <x v="0"/>
    <x v="8"/>
    <n v="2466"/>
    <d v="2023-08-08T00:00:00"/>
    <x v="1"/>
  </r>
  <r>
    <x v="10"/>
    <x v="0"/>
    <x v="1"/>
    <x v="9"/>
    <n v="2889"/>
    <d v="2023-08-09T00:00:00"/>
    <x v="2"/>
  </r>
  <r>
    <x v="10"/>
    <x v="0"/>
    <x v="1"/>
    <x v="10"/>
    <n v="1160"/>
    <d v="2023-08-04T00:00:00"/>
    <x v="2"/>
  </r>
  <r>
    <x v="10"/>
    <x v="0"/>
    <x v="1"/>
    <x v="11"/>
    <n v="791"/>
    <d v="2023-08-05T00:00:00"/>
    <x v="1"/>
  </r>
  <r>
    <x v="10"/>
    <x v="0"/>
    <x v="2"/>
    <x v="0"/>
    <n v="550"/>
    <d v="2023-08-06T00:00:00"/>
    <x v="2"/>
  </r>
  <r>
    <x v="10"/>
    <x v="0"/>
    <x v="2"/>
    <x v="12"/>
    <n v="3401"/>
    <d v="2023-08-07T00:00:00"/>
    <x v="2"/>
  </r>
  <r>
    <x v="10"/>
    <x v="0"/>
    <x v="2"/>
    <x v="13"/>
    <n v="792"/>
    <d v="2023-08-03T00:00:00"/>
    <x v="1"/>
  </r>
  <r>
    <x v="10"/>
    <x v="0"/>
    <x v="2"/>
    <x v="14"/>
    <n v="4526"/>
    <d v="2023-08-04T00:00:00"/>
    <x v="2"/>
  </r>
  <r>
    <x v="10"/>
    <x v="0"/>
    <x v="2"/>
    <x v="15"/>
    <n v="2016"/>
    <d v="2023-08-05T00:00:00"/>
    <x v="2"/>
  </r>
  <r>
    <x v="10"/>
    <x v="0"/>
    <x v="2"/>
    <x v="16"/>
    <n v="3447"/>
    <d v="2023-08-06T00:00:00"/>
    <x v="1"/>
  </r>
  <r>
    <x v="10"/>
    <x v="0"/>
    <x v="2"/>
    <x v="17"/>
    <n v="853"/>
    <d v="2023-08-07T00:00:00"/>
    <x v="2"/>
  </r>
  <r>
    <x v="10"/>
    <x v="0"/>
    <x v="2"/>
    <x v="18"/>
    <n v="3240"/>
    <d v="2023-08-08T00:00:00"/>
    <x v="2"/>
  </r>
  <r>
    <x v="10"/>
    <x v="0"/>
    <x v="2"/>
    <x v="8"/>
    <n v="1464"/>
    <d v="2023-08-09T00:00:00"/>
    <x v="2"/>
  </r>
  <r>
    <x v="10"/>
    <x v="1"/>
    <x v="3"/>
    <x v="19"/>
    <n v="15904"/>
    <m/>
    <x v="3"/>
  </r>
  <r>
    <x v="10"/>
    <x v="1"/>
    <x v="3"/>
    <x v="20"/>
    <n v="19657"/>
    <m/>
    <x v="3"/>
  </r>
  <r>
    <x v="10"/>
    <x v="1"/>
    <x v="4"/>
    <x v="21"/>
    <n v="13428"/>
    <m/>
    <x v="3"/>
  </r>
  <r>
    <x v="10"/>
    <x v="1"/>
    <x v="4"/>
    <x v="22"/>
    <n v="27951"/>
    <m/>
    <x v="3"/>
  </r>
  <r>
    <x v="11"/>
    <x v="0"/>
    <x v="0"/>
    <x v="0"/>
    <n v="4669"/>
    <d v="2023-12-01T00:00:00"/>
    <x v="2"/>
  </r>
  <r>
    <x v="11"/>
    <x v="0"/>
    <x v="0"/>
    <x v="1"/>
    <n v="4148"/>
    <d v="2023-12-07T00:00:00"/>
    <x v="1"/>
  </r>
  <r>
    <x v="11"/>
    <x v="0"/>
    <x v="0"/>
    <x v="2"/>
    <n v="2391"/>
    <d v="2023-12-02T00:00:00"/>
    <x v="2"/>
  </r>
  <r>
    <x v="11"/>
    <x v="0"/>
    <x v="0"/>
    <x v="3"/>
    <n v="2604"/>
    <d v="2023-12-04T00:00:00"/>
    <x v="2"/>
  </r>
  <r>
    <x v="11"/>
    <x v="0"/>
    <x v="0"/>
    <x v="4"/>
    <n v="3442"/>
    <d v="2023-12-04T00:00:00"/>
    <x v="1"/>
  </r>
  <r>
    <x v="11"/>
    <x v="0"/>
    <x v="0"/>
    <x v="5"/>
    <n v="1128"/>
    <d v="2023-12-05T00:00:00"/>
    <x v="2"/>
  </r>
  <r>
    <x v="11"/>
    <x v="0"/>
    <x v="0"/>
    <x v="6"/>
    <n v="686"/>
    <d v="2023-12-06T00:00:00"/>
    <x v="2"/>
  </r>
  <r>
    <x v="11"/>
    <x v="0"/>
    <x v="0"/>
    <x v="7"/>
    <n v="1602"/>
    <d v="2023-12-07T00:00:00"/>
    <x v="1"/>
  </r>
  <r>
    <x v="11"/>
    <x v="0"/>
    <x v="0"/>
    <x v="8"/>
    <n v="3081"/>
    <d v="2023-12-08T00:00:00"/>
    <x v="2"/>
  </r>
  <r>
    <x v="11"/>
    <x v="0"/>
    <x v="1"/>
    <x v="9"/>
    <n v="3768"/>
    <d v="2023-12-09T00:00:00"/>
    <x v="2"/>
  </r>
  <r>
    <x v="11"/>
    <x v="0"/>
    <x v="1"/>
    <x v="10"/>
    <n v="3072"/>
    <d v="2023-12-04T00:00:00"/>
    <x v="2"/>
  </r>
  <r>
    <x v="11"/>
    <x v="0"/>
    <x v="1"/>
    <x v="11"/>
    <n v="1661"/>
    <d v="2023-12-05T00:00:00"/>
    <x v="2"/>
  </r>
  <r>
    <x v="11"/>
    <x v="0"/>
    <x v="2"/>
    <x v="0"/>
    <n v="844"/>
    <d v="2023-12-06T00:00:00"/>
    <x v="2"/>
  </r>
  <r>
    <x v="11"/>
    <x v="0"/>
    <x v="2"/>
    <x v="12"/>
    <n v="4881"/>
    <d v="2023-12-07T00:00:00"/>
    <x v="2"/>
  </r>
  <r>
    <x v="11"/>
    <x v="0"/>
    <x v="2"/>
    <x v="13"/>
    <n v="1525"/>
    <d v="2023-12-03T00:00:00"/>
    <x v="2"/>
  </r>
  <r>
    <x v="11"/>
    <x v="0"/>
    <x v="2"/>
    <x v="14"/>
    <n v="2154"/>
    <d v="2023-12-04T00:00:00"/>
    <x v="2"/>
  </r>
  <r>
    <x v="11"/>
    <x v="0"/>
    <x v="2"/>
    <x v="15"/>
    <n v="3859"/>
    <d v="2023-12-05T00:00:00"/>
    <x v="2"/>
  </r>
  <r>
    <x v="11"/>
    <x v="0"/>
    <x v="2"/>
    <x v="16"/>
    <n v="612"/>
    <d v="2023-12-06T00:00:00"/>
    <x v="2"/>
  </r>
  <r>
    <x v="11"/>
    <x v="0"/>
    <x v="2"/>
    <x v="17"/>
    <n v="4338"/>
    <d v="2023-12-07T00:00:00"/>
    <x v="2"/>
  </r>
  <r>
    <x v="11"/>
    <x v="0"/>
    <x v="2"/>
    <x v="18"/>
    <n v="3441"/>
    <d v="2023-12-08T00:00:00"/>
    <x v="2"/>
  </r>
  <r>
    <x v="11"/>
    <x v="0"/>
    <x v="2"/>
    <x v="8"/>
    <n v="4158"/>
    <d v="2023-12-09T00:00:00"/>
    <x v="2"/>
  </r>
  <r>
    <x v="11"/>
    <x v="1"/>
    <x v="3"/>
    <x v="19"/>
    <n v="10738"/>
    <m/>
    <x v="3"/>
  </r>
  <r>
    <x v="11"/>
    <x v="1"/>
    <x v="3"/>
    <x v="20"/>
    <n v="19948"/>
    <m/>
    <x v="3"/>
  </r>
  <r>
    <x v="11"/>
    <x v="1"/>
    <x v="4"/>
    <x v="21"/>
    <n v="22912"/>
    <m/>
    <x v="3"/>
  </r>
  <r>
    <x v="11"/>
    <x v="1"/>
    <x v="4"/>
    <x v="22"/>
    <n v="15298"/>
    <m/>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B6AA946-9253-40D0-AECA-D578040D1DE8}"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H10:AH12" firstHeaderRow="1" firstDataRow="1" firstDataCol="1"/>
  <pivotFields count="7">
    <pivotField axis="axisRow" showAll="0">
      <items count="13">
        <item h="1" x="0"/>
        <item h="1" x="1"/>
        <item h="1" x="2"/>
        <item h="1" x="3"/>
        <item h="1" x="4"/>
        <item x="5"/>
        <item h="1" x="6"/>
        <item h="1" x="10"/>
        <item h="1" x="7"/>
        <item h="1" x="8"/>
        <item h="1" x="9"/>
        <item h="1" x="11"/>
        <item t="default"/>
      </items>
    </pivotField>
    <pivotField showAll="0"/>
    <pivotField showAll="0"/>
    <pivotField showAll="0"/>
    <pivotField numFmtId="164" showAll="0"/>
    <pivotField showAll="0"/>
    <pivotField showAll="0"/>
  </pivotFields>
  <rowFields count="1">
    <field x="0"/>
  </rowFields>
  <rowItems count="2">
    <i>
      <x v="5"/>
    </i>
    <i t="grand">
      <x/>
    </i>
  </rowItems>
  <colItems count="1">
    <i/>
  </colItem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B5A8E05-33C9-4150-A2C3-0ABC22C7B448}" name="PivotTable1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C10:AD11" firstHeaderRow="1" firstDataRow="1" firstDataCol="1"/>
  <pivotFields count="7">
    <pivotField showAll="0">
      <items count="13">
        <item h="1" x="0"/>
        <item h="1" x="1"/>
        <item h="1" x="2"/>
        <item h="1" x="3"/>
        <item h="1" x="4"/>
        <item x="5"/>
        <item h="1" x="6"/>
        <item h="1" x="10"/>
        <item h="1" x="7"/>
        <item h="1" x="8"/>
        <item h="1" x="9"/>
        <item h="1" x="11"/>
        <item t="default"/>
      </items>
    </pivotField>
    <pivotField showAll="0"/>
    <pivotField showAll="0"/>
    <pivotField showAll="0"/>
    <pivotField numFmtId="164" showAll="0"/>
    <pivotField showAll="0"/>
    <pivotField axis="axisRow" dataField="1" showAll="0">
      <items count="8">
        <item h="1" m="1" x="5"/>
        <item x="1"/>
        <item h="1" m="1" x="6"/>
        <item h="1" x="2"/>
        <item h="1" x="3"/>
        <item h="1" x="0"/>
        <item h="1" x="4"/>
        <item t="default"/>
      </items>
    </pivotField>
  </pivotFields>
  <rowFields count="1">
    <field x="6"/>
  </rowFields>
  <rowItems count="1">
    <i t="grand">
      <x/>
    </i>
  </rowItems>
  <colItems count="1">
    <i/>
  </colItems>
  <dataFields count="1">
    <dataField name="Count of Status" fld="6" subtotal="count" baseField="0" baseItem="0"/>
  </dataField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61BE4EB-60A4-48BB-8EB4-24C23233D6D4}" name="No_slicer_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S10:T23" firstHeaderRow="1" firstDataRow="1" firstDataCol="1" rowPageCount="1" colPageCount="1"/>
  <pivotFields count="7">
    <pivotField name="No_slicer_2" axis="axisRow" showAll="0">
      <items count="13">
        <item x="0"/>
        <item x="1"/>
        <item x="2"/>
        <item x="3"/>
        <item x="4"/>
        <item x="5"/>
        <item x="6"/>
        <item x="10"/>
        <item x="7"/>
        <item x="8"/>
        <item x="9"/>
        <item x="11"/>
        <item t="default"/>
      </items>
    </pivotField>
    <pivotField axis="axisPage" showAll="0">
      <items count="3">
        <item x="0"/>
        <item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item="1" hier="-1"/>
  </pageFields>
  <dataFields count="1">
    <dataField name="Sum of Amount" fld="4" baseField="0" baseItem="0"/>
  </dataFields>
  <chartFormats count="1">
    <chartFormat chart="4" format="2" series="1">
      <pivotArea type="data" outline="0" fieldPosition="0">
        <references count="1">
          <reference field="4294967294" count="1" selected="0">
            <x v="0"/>
          </reference>
        </references>
      </pivotArea>
    </chartFormat>
  </chartFormat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67576D0-C234-4692-AF25-6D98F14EF4C3}" name="PivotTable2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13:I18" firstHeaderRow="1" firstDataRow="1" firstDataCol="1" rowPageCount="1" colPageCount="1"/>
  <pivotFields count="7">
    <pivotField showAll="0">
      <items count="13">
        <item h="1" x="0"/>
        <item h="1" x="1"/>
        <item h="1" x="2"/>
        <item h="1" x="3"/>
        <item h="1" x="4"/>
        <item x="5"/>
        <item h="1" x="6"/>
        <item h="1" x="10"/>
        <item h="1" x="7"/>
        <item h="1" x="8"/>
        <item h="1" x="9"/>
        <item h="1" x="11"/>
        <item t="default"/>
      </items>
    </pivotField>
    <pivotField axis="axisPage" showAll="0">
      <items count="3">
        <item x="0"/>
        <item x="1"/>
        <item t="default"/>
      </items>
    </pivotField>
    <pivotField showAll="0"/>
    <pivotField axis="axisRow" showAll="0">
      <items count="24">
        <item x="0"/>
        <item x="21"/>
        <item x="1"/>
        <item x="12"/>
        <item x="22"/>
        <item x="16"/>
        <item x="2"/>
        <item x="3"/>
        <item x="14"/>
        <item x="20"/>
        <item x="8"/>
        <item x="11"/>
        <item x="15"/>
        <item x="5"/>
        <item x="17"/>
        <item x="6"/>
        <item x="19"/>
        <item x="9"/>
        <item x="10"/>
        <item x="18"/>
        <item x="7"/>
        <item x="13"/>
        <item x="4"/>
        <item t="default"/>
      </items>
    </pivotField>
    <pivotField dataField="1" numFmtId="164" showAll="0"/>
    <pivotField showAll="0"/>
    <pivotField showAll="0"/>
  </pivotFields>
  <rowFields count="1">
    <field x="3"/>
  </rowFields>
  <rowItems count="5">
    <i>
      <x v="1"/>
    </i>
    <i>
      <x v="4"/>
    </i>
    <i>
      <x v="9"/>
    </i>
    <i>
      <x v="16"/>
    </i>
    <i t="grand">
      <x/>
    </i>
  </rowItems>
  <colItems count="1">
    <i/>
  </colItems>
  <pageFields count="1">
    <pageField fld="1" item="1" hier="-1"/>
  </pageFields>
  <dataFields count="1">
    <dataField name="Sum of Amount"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81790E8-D9C8-44C3-8BC6-3EFF754BC00E}"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2:C16" firstHeaderRow="1" firstDataRow="1" firstDataCol="1" rowPageCount="1" colPageCount="1"/>
  <pivotFields count="7">
    <pivotField showAll="0">
      <items count="13">
        <item h="1" x="0"/>
        <item h="1" x="1"/>
        <item h="1" x="2"/>
        <item h="1" x="3"/>
        <item h="1" x="4"/>
        <item x="5"/>
        <item h="1" x="6"/>
        <item h="1" x="10"/>
        <item h="1" x="7"/>
        <item h="1" x="8"/>
        <item h="1" x="9"/>
        <item h="1" x="11"/>
        <item t="default"/>
      </items>
    </pivotField>
    <pivotField axis="axisPage" showAll="0">
      <items count="3">
        <item x="0"/>
        <item x="1"/>
        <item t="default"/>
      </items>
    </pivotField>
    <pivotField axis="axisRow" showAll="0">
      <items count="6">
        <item x="0"/>
        <item x="3"/>
        <item x="1"/>
        <item x="4"/>
        <item x="2"/>
        <item t="default"/>
      </items>
    </pivotField>
    <pivotField showAll="0"/>
    <pivotField dataField="1" numFmtId="164" showAll="0"/>
    <pivotField showAll="0"/>
    <pivotField showAll="0"/>
  </pivotFields>
  <rowFields count="1">
    <field x="2"/>
  </rowFields>
  <rowItems count="4">
    <i>
      <x/>
    </i>
    <i>
      <x v="2"/>
    </i>
    <i>
      <x v="4"/>
    </i>
    <i t="grand">
      <x/>
    </i>
  </rowItems>
  <colItems count="1">
    <i/>
  </colItems>
  <pageFields count="1">
    <pageField fld="1" item="0" hier="-1"/>
  </pageFields>
  <dataFields count="1">
    <dataField name="Sum of Amount"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ECDEFDB-3164-4D5F-986C-F7852D9E933E}" name="No_slicer_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O10:P23" firstHeaderRow="1" firstDataRow="1" firstDataCol="1" rowPageCount="1" colPageCount="1"/>
  <pivotFields count="7">
    <pivotField name="No_slicer_1" axis="axisRow" showAll="0">
      <items count="13">
        <item x="0"/>
        <item x="1"/>
        <item x="2"/>
        <item x="3"/>
        <item x="4"/>
        <item x="5"/>
        <item x="6"/>
        <item x="10"/>
        <item x="7"/>
        <item x="8"/>
        <item x="9"/>
        <item x="11"/>
        <item t="default"/>
      </items>
    </pivotField>
    <pivotField axis="axisPage" showAll="0">
      <items count="3">
        <item x="0"/>
        <item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Items count="1">
    <i/>
  </colItems>
  <pageFields count="1">
    <pageField fld="1" item="0" hier="-1"/>
  </pageFields>
  <dataFields count="1">
    <dataField name="Sum of Amount" fld="4" baseField="0" baseItem="0"/>
  </dataFields>
  <chartFormats count="1">
    <chartFormat chart="12" format="2" series="1">
      <pivotArea type="data" outline="0" fieldPosition="0">
        <references count="1">
          <reference field="4294967294" count="1" selected="0">
            <x v="0"/>
          </reference>
        </references>
      </pivotArea>
    </chartFormat>
  </chartFormat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3A9E3BA-94EE-454B-BE51-9F1F9447617F}" name="No_slicer_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W10:Z24" firstHeaderRow="1" firstDataRow="2" firstDataCol="1"/>
  <pivotFields count="7">
    <pivotField name="No_slicer_3" axis="axisRow" showAll="0">
      <items count="13">
        <item x="0"/>
        <item x="1"/>
        <item x="2"/>
        <item x="3"/>
        <item x="4"/>
        <item x="5"/>
        <item x="6"/>
        <item x="10"/>
        <item x="7"/>
        <item x="8"/>
        <item x="9"/>
        <item x="11"/>
        <item t="default"/>
      </items>
    </pivotField>
    <pivotField axis="axisCol" showAll="0">
      <items count="3">
        <item x="0"/>
        <item x="1"/>
        <item t="default"/>
      </items>
    </pivotField>
    <pivotField showAll="0"/>
    <pivotField showAll="0"/>
    <pivotField dataField="1" numFmtId="164" showAll="0"/>
    <pivotField showAll="0"/>
    <pivotField showAll="0"/>
  </pivotFields>
  <rowFields count="1">
    <field x="0"/>
  </rowFields>
  <rowItems count="13">
    <i>
      <x/>
    </i>
    <i>
      <x v="1"/>
    </i>
    <i>
      <x v="2"/>
    </i>
    <i>
      <x v="3"/>
    </i>
    <i>
      <x v="4"/>
    </i>
    <i>
      <x v="5"/>
    </i>
    <i>
      <x v="6"/>
    </i>
    <i>
      <x v="7"/>
    </i>
    <i>
      <x v="8"/>
    </i>
    <i>
      <x v="9"/>
    </i>
    <i>
      <x v="10"/>
    </i>
    <i>
      <x v="11"/>
    </i>
    <i t="grand">
      <x/>
    </i>
  </rowItems>
  <colFields count="1">
    <field x="1"/>
  </colFields>
  <colItems count="3">
    <i>
      <x/>
    </i>
    <i>
      <x v="1"/>
    </i>
    <i t="grand">
      <x/>
    </i>
  </colItems>
  <dataFields count="1">
    <dataField name="Sum of Amount" fld="4" baseField="0" baseItem="0"/>
  </dataFields>
  <chartFormats count="3">
    <chartFormat chart="4" format="2" series="1">
      <pivotArea type="data" outline="0" fieldPosition="0">
        <references count="1">
          <reference field="4294967294" count="1" selected="0">
            <x v="0"/>
          </reference>
        </references>
      </pivotArea>
    </chartFormat>
    <chartFormat chart="9" format="4" series="1">
      <pivotArea type="data" outline="0" fieldPosition="0">
        <references count="2">
          <reference field="4294967294" count="1" selected="0">
            <x v="0"/>
          </reference>
          <reference field="1" count="1" selected="0">
            <x v="0"/>
          </reference>
        </references>
      </pivotArea>
    </chartFormat>
    <chartFormat chart="9" format="5" series="1">
      <pivotArea type="data" outline="0" fieldPosition="0">
        <references count="2">
          <reference field="4294967294" count="1" selected="0">
            <x v="0"/>
          </reference>
          <reference field="1" count="1" selected="0">
            <x v="1"/>
          </reference>
        </references>
      </pivotArea>
    </chartFormat>
  </chartFormats>
  <pivotTableStyleInfo name="PivotStyleDark8"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1" xr10:uid="{D51063F8-FA1B-401A-BAD9-AFBD68B7CC98}" sourceName="Month">
  <pivotTables>
    <pivotTable tabId="1" name="PivotTable17"/>
    <pivotTable tabId="1" name="PivotTable18"/>
    <pivotTable tabId="1" name="PivotTable19"/>
    <pivotTable tabId="1" name="PivotTable20"/>
  </pivotTables>
  <data>
    <tabular pivotCacheId="872999812">
      <items count="12">
        <i x="0"/>
        <i x="1"/>
        <i x="2"/>
        <i x="3"/>
        <i x="4"/>
        <i x="5" s="1"/>
        <i x="6"/>
        <i x="10"/>
        <i x="7"/>
        <i x="8"/>
        <i x="9"/>
        <i x="1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DA55E751-84B8-4A4B-836F-489A2D5C9E09}" sourceName="Month">
  <extLst>
    <x:ext xmlns:x15="http://schemas.microsoft.com/office/spreadsheetml/2010/11/main" uri="{2F2917AC-EB37-4324-AD4E-5DD8C200BD13}">
      <x15:tableSlicerCache tableId="2" column="1"/>
    </x:ex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9FE56B22-FD1C-49F2-82A5-9D27CECE8CF4}" cache="Slicer_Month" caption="Month" columnCount="3" style="Slicer Style 1" lockedPosition="1" rowHeight="262466"/>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83434F44-E9B4-4BCB-810B-45DFAF338672}" cache="Slicer_Month1" caption="Month" columnCount="3" style="Slicer Style 1" rowHeight="216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3715ABB-E750-46BB-A72E-E5DD773413ED}" name="Table13" displayName="Table13" ref="G9:M309" headerRowDxfId="23" dataDxfId="22" totalsRowDxfId="21">
  <autoFilter ref="G9:M309" xr:uid="{E3715ABB-E750-46BB-A72E-E5DD773413ED}">
    <filterColumn colId="0" hiddenButton="1"/>
    <filterColumn colId="1" hiddenButton="1"/>
    <filterColumn colId="2" hiddenButton="1"/>
    <filterColumn colId="3" hiddenButton="1"/>
    <filterColumn colId="4" hiddenButton="1"/>
    <filterColumn colId="5" hiddenButton="1"/>
    <filterColumn colId="6" hiddenButton="1"/>
  </autoFilter>
  <sortState xmlns:xlrd2="http://schemas.microsoft.com/office/spreadsheetml/2017/richdata2" ref="G10:M309">
    <sortCondition ref="G2:G301" customList="Jan,Feb,Mar,Apr,May,Jun,Jul,Sep,Oct,Nov,Aug,Dec"/>
  </sortState>
  <tableColumns count="7">
    <tableColumn id="1" xr3:uid="{74DF5B40-365A-47E1-AAA2-F0530E5D0111}" name="Month" totalsRowLabel="Total" dataDxfId="20" totalsRowDxfId="19"/>
    <tableColumn id="2" xr3:uid="{7D0E954D-C7DD-420C-B391-535F88B33BF9}" name="Main Type" dataDxfId="18" totalsRowDxfId="17"/>
    <tableColumn id="3" xr3:uid="{96BF56C3-771A-4414-9047-AAFDDC36B483}" name="Category" dataDxfId="16" totalsRowDxfId="15"/>
    <tableColumn id="4" xr3:uid="{CB18611C-534F-454D-B373-704420D7AA55}" name="Sub-category" dataDxfId="14" totalsRowDxfId="13"/>
    <tableColumn id="5" xr3:uid="{9FB3E20C-0FD3-4BCE-B6D9-E06CDC53B993}" name="Amount" dataDxfId="12" totalsRowDxfId="11"/>
    <tableColumn id="6" xr3:uid="{CEA4F9C8-E637-40E3-8EBC-9332251CA19A}" name="Bill Due Date" dataDxfId="10" totalsRowDxfId="9"/>
    <tableColumn id="7" xr3:uid="{A321A851-C39A-47C4-A35A-D7FA508CC362}" name="Status" totalsRowFunction="count" dataDxfId="8" totalsRowDxfId="7"/>
  </tableColumns>
  <tableStyleInfo showFirstColumn="0" showLastColumn="0" showRowStripes="0"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F931B5-2C60-014C-A491-780116FDA8C3}">
  <dimension ref="B1:AQ24"/>
  <sheetViews>
    <sheetView showGridLines="0" topLeftCell="AF1" zoomScale="80" zoomScaleNormal="80" workbookViewId="0">
      <selection activeCell="AQ4" sqref="AQ4"/>
    </sheetView>
  </sheetViews>
  <sheetFormatPr defaultColWidth="10.83203125" defaultRowHeight="15.5" x14ac:dyDescent="0.35"/>
  <cols>
    <col min="1" max="1" width="14" bestFit="1" customWidth="1"/>
    <col min="2" max="2" width="13.1640625" bestFit="1" customWidth="1"/>
    <col min="3" max="3" width="13.9140625" bestFit="1" customWidth="1"/>
    <col min="4" max="4" width="6.5" bestFit="1" customWidth="1"/>
    <col min="5" max="5" width="5.5" bestFit="1" customWidth="1"/>
    <col min="6" max="6" width="4.58203125" bestFit="1" customWidth="1"/>
    <col min="7" max="7" width="6.83203125" bestFit="1" customWidth="1"/>
    <col min="8" max="8" width="14" bestFit="1" customWidth="1"/>
    <col min="9" max="9" width="13.9140625" bestFit="1" customWidth="1"/>
    <col min="11" max="11" width="16.33203125" customWidth="1"/>
    <col min="12" max="12" width="20.25" customWidth="1"/>
    <col min="13" max="13" width="7.83203125" customWidth="1"/>
    <col min="14" max="14" width="9" customWidth="1"/>
    <col min="15" max="15" width="12.83203125" bestFit="1" customWidth="1"/>
    <col min="16" max="16" width="13.9140625" bestFit="1" customWidth="1"/>
    <col min="19" max="19" width="12.83203125" bestFit="1" customWidth="1"/>
    <col min="20" max="20" width="13.9140625" bestFit="1" customWidth="1"/>
    <col min="23" max="23" width="13.9140625" bestFit="1" customWidth="1"/>
    <col min="24" max="24" width="15.4140625" bestFit="1" customWidth="1"/>
    <col min="25" max="25" width="7.1640625" bestFit="1" customWidth="1"/>
    <col min="26" max="26" width="10.58203125" bestFit="1" customWidth="1"/>
    <col min="29" max="29" width="12.83203125" bestFit="1" customWidth="1"/>
    <col min="30" max="30" width="13.6640625" bestFit="1" customWidth="1"/>
    <col min="31" max="31" width="7.58203125" bestFit="1" customWidth="1"/>
    <col min="34" max="34" width="12.83203125" bestFit="1" customWidth="1"/>
    <col min="37" max="37" width="11.58203125" bestFit="1" customWidth="1"/>
    <col min="43" max="43" width="15.4140625" bestFit="1" customWidth="1"/>
  </cols>
  <sheetData>
    <row r="1" spans="2:43" ht="18" customHeight="1" x14ac:dyDescent="0.35"/>
    <row r="2" spans="2:43" ht="18" customHeight="1" x14ac:dyDescent="0.35">
      <c r="AQ2" t="s">
        <v>82</v>
      </c>
    </row>
    <row r="3" spans="2:43" ht="29" customHeight="1" x14ac:dyDescent="0.6">
      <c r="B3" s="26" t="s">
        <v>8</v>
      </c>
      <c r="H3" s="27" t="s">
        <v>32</v>
      </c>
      <c r="L3" s="29" t="s">
        <v>76</v>
      </c>
      <c r="O3" s="26" t="s">
        <v>78</v>
      </c>
      <c r="S3" s="27" t="s">
        <v>77</v>
      </c>
    </row>
    <row r="4" spans="2:43" ht="17.5" customHeight="1" x14ac:dyDescent="0.6">
      <c r="B4" s="18"/>
      <c r="H4" s="18"/>
      <c r="AQ4" s="43">
        <f>SUM('Assets and Goals'!L17:L21,('Pivot Tables'!I9-'Pivot Tables'!C8))</f>
        <v>49920</v>
      </c>
    </row>
    <row r="5" spans="2:43" ht="17.5" customHeight="1" x14ac:dyDescent="0.5">
      <c r="B5" s="19" t="s">
        <v>9</v>
      </c>
      <c r="C5" s="20">
        <f>VLOOKUP(B5,B10:C16,2,0)</f>
        <v>43305</v>
      </c>
      <c r="H5" s="19" t="s">
        <v>37</v>
      </c>
      <c r="I5" s="28">
        <f>VLOOKUP(H5,H11:I18,2,0)</f>
        <v>18926</v>
      </c>
      <c r="L5" s="30">
        <f>C8-I9</f>
        <v>28580</v>
      </c>
    </row>
    <row r="6" spans="2:43" ht="14.5" customHeight="1" x14ac:dyDescent="0.35">
      <c r="B6" s="19" t="s">
        <v>20</v>
      </c>
      <c r="C6" s="21">
        <f>VLOOKUP(B6,B10:C16,2,0)</f>
        <v>15159</v>
      </c>
      <c r="H6" s="19" t="s">
        <v>38</v>
      </c>
      <c r="I6" s="28">
        <f>VLOOKUP(H6,H11:I18,2,0)</f>
        <v>18477</v>
      </c>
    </row>
    <row r="7" spans="2:43" ht="14.5" customHeight="1" x14ac:dyDescent="0.35">
      <c r="B7" s="22" t="s">
        <v>24</v>
      </c>
      <c r="C7" s="23">
        <f>VLOOKUP(B7,B10:C16,2,0)</f>
        <v>45360</v>
      </c>
      <c r="H7" s="19" t="s">
        <v>35</v>
      </c>
      <c r="I7" s="28">
        <f>VLOOKUP(H7,H11:I18,2,0)</f>
        <v>16314</v>
      </c>
    </row>
    <row r="8" spans="2:43" x14ac:dyDescent="0.35">
      <c r="B8" s="24" t="s">
        <v>73</v>
      </c>
      <c r="C8" s="25">
        <f>GETPIVOTDATA("Amount",$B$12)</f>
        <v>103824</v>
      </c>
      <c r="H8" s="19" t="s">
        <v>34</v>
      </c>
      <c r="I8" s="28">
        <f>VLOOKUP(H8,H11:I18,2,0)</f>
        <v>21527</v>
      </c>
      <c r="O8" s="15" t="s">
        <v>1</v>
      </c>
      <c r="P8" t="s">
        <v>8</v>
      </c>
      <c r="S8" s="15" t="s">
        <v>1</v>
      </c>
      <c r="T8" t="s">
        <v>32</v>
      </c>
    </row>
    <row r="9" spans="2:43" x14ac:dyDescent="0.35">
      <c r="H9" s="32" t="s">
        <v>73</v>
      </c>
      <c r="I9" s="33">
        <f>GETPIVOTDATA("Amount",$H$13)</f>
        <v>75244</v>
      </c>
    </row>
    <row r="10" spans="2:43" x14ac:dyDescent="0.35">
      <c r="B10" s="15" t="s">
        <v>1</v>
      </c>
      <c r="C10" t="s">
        <v>8</v>
      </c>
      <c r="O10" s="15" t="s">
        <v>72</v>
      </c>
      <c r="P10" t="s">
        <v>74</v>
      </c>
      <c r="S10" s="15" t="s">
        <v>72</v>
      </c>
      <c r="T10" t="s">
        <v>74</v>
      </c>
      <c r="W10" s="15" t="s">
        <v>74</v>
      </c>
      <c r="X10" s="15" t="s">
        <v>75</v>
      </c>
      <c r="AC10" s="15" t="s">
        <v>72</v>
      </c>
      <c r="AD10" t="s">
        <v>79</v>
      </c>
      <c r="AH10" s="15" t="s">
        <v>72</v>
      </c>
      <c r="AK10" t="s">
        <v>32</v>
      </c>
      <c r="AM10" t="s">
        <v>81</v>
      </c>
    </row>
    <row r="11" spans="2:43" x14ac:dyDescent="0.35">
      <c r="H11" s="15" t="s">
        <v>1</v>
      </c>
      <c r="I11" t="s">
        <v>32</v>
      </c>
      <c r="O11" s="16" t="s">
        <v>43</v>
      </c>
      <c r="P11" s="17">
        <v>107757</v>
      </c>
      <c r="S11" s="16" t="s">
        <v>43</v>
      </c>
      <c r="T11" s="17">
        <v>83591</v>
      </c>
      <c r="W11" s="15" t="s">
        <v>72</v>
      </c>
      <c r="X11" t="s">
        <v>8</v>
      </c>
      <c r="Y11" t="s">
        <v>32</v>
      </c>
      <c r="Z11" t="s">
        <v>73</v>
      </c>
      <c r="AC11" s="16" t="s">
        <v>73</v>
      </c>
      <c r="AD11" s="17"/>
      <c r="AH11" s="16" t="s">
        <v>45</v>
      </c>
      <c r="AK11" s="38">
        <f>I9</f>
        <v>75244</v>
      </c>
      <c r="AM11" s="41">
        <f>AK11/AK14</f>
        <v>3.255765652719484</v>
      </c>
      <c r="AN11" s="42">
        <v>1</v>
      </c>
    </row>
    <row r="12" spans="2:43" x14ac:dyDescent="0.35">
      <c r="B12" s="15" t="s">
        <v>72</v>
      </c>
      <c r="C12" t="s">
        <v>74</v>
      </c>
      <c r="O12" s="16" t="s">
        <v>42</v>
      </c>
      <c r="P12" s="17">
        <v>94390</v>
      </c>
      <c r="S12" s="16" t="s">
        <v>42</v>
      </c>
      <c r="T12" s="17">
        <v>89300</v>
      </c>
      <c r="W12" s="16" t="s">
        <v>43</v>
      </c>
      <c r="X12" s="17">
        <v>107757</v>
      </c>
      <c r="Y12" s="17">
        <v>83591</v>
      </c>
      <c r="Z12" s="17">
        <v>191348</v>
      </c>
      <c r="AH12" s="16" t="s">
        <v>73</v>
      </c>
    </row>
    <row r="13" spans="2:43" ht="18.5" x14ac:dyDescent="0.45">
      <c r="B13" s="16" t="s">
        <v>9</v>
      </c>
      <c r="C13" s="17">
        <v>43305</v>
      </c>
      <c r="H13" s="15" t="s">
        <v>72</v>
      </c>
      <c r="I13" t="s">
        <v>74</v>
      </c>
      <c r="O13" s="16" t="s">
        <v>46</v>
      </c>
      <c r="P13" s="17">
        <v>67784</v>
      </c>
      <c r="S13" s="16" t="s">
        <v>46</v>
      </c>
      <c r="T13" s="17">
        <v>95502</v>
      </c>
      <c r="W13" s="16" t="s">
        <v>42</v>
      </c>
      <c r="X13" s="17">
        <v>94390</v>
      </c>
      <c r="Y13" s="17">
        <v>89300</v>
      </c>
      <c r="Z13" s="17">
        <v>183690</v>
      </c>
      <c r="AK13" s="35" t="s">
        <v>56</v>
      </c>
    </row>
    <row r="14" spans="2:43" ht="18.5" x14ac:dyDescent="0.45">
      <c r="B14" s="16" t="s">
        <v>20</v>
      </c>
      <c r="C14" s="17">
        <v>15159</v>
      </c>
      <c r="H14" s="16" t="s">
        <v>37</v>
      </c>
      <c r="I14" s="17">
        <v>18926</v>
      </c>
      <c r="O14" s="16" t="s">
        <v>7</v>
      </c>
      <c r="P14" s="17">
        <v>91048</v>
      </c>
      <c r="S14" s="16" t="s">
        <v>7</v>
      </c>
      <c r="T14" s="17">
        <v>11418</v>
      </c>
      <c r="W14" s="16" t="s">
        <v>46</v>
      </c>
      <c r="X14" s="17">
        <v>67784</v>
      </c>
      <c r="Y14" s="17">
        <v>95502</v>
      </c>
      <c r="Z14" s="17">
        <v>163286</v>
      </c>
      <c r="AK14" s="40">
        <f>VLOOKUP(AK17,'Assets and Goals'!G11:H22,2,0)</f>
        <v>23111</v>
      </c>
    </row>
    <row r="15" spans="2:43" ht="18.5" x14ac:dyDescent="0.45">
      <c r="B15" s="16" t="s">
        <v>24</v>
      </c>
      <c r="C15" s="17">
        <v>45360</v>
      </c>
      <c r="H15" s="16" t="s">
        <v>38</v>
      </c>
      <c r="I15" s="17">
        <v>18477</v>
      </c>
      <c r="O15" s="16" t="s">
        <v>47</v>
      </c>
      <c r="P15" s="17">
        <v>82622</v>
      </c>
      <c r="S15" s="16" t="s">
        <v>47</v>
      </c>
      <c r="T15" s="17">
        <v>11112</v>
      </c>
      <c r="W15" s="16" t="s">
        <v>7</v>
      </c>
      <c r="X15" s="17">
        <v>91048</v>
      </c>
      <c r="Y15" s="17">
        <v>11418</v>
      </c>
      <c r="Z15" s="17">
        <v>102466</v>
      </c>
      <c r="AC15" s="36" t="str">
        <f>IF(AD11=1,CONCATENATE(AD11,", ","Bill is due. Pay soon to avoid late fees."),IF(AD11&gt;1,CONCATENATE(AD11,", ","Bills are due. Pay soon to avoid late fees."),"All bills are paid. No bills due"))</f>
        <v>All bills are paid. No bills due</v>
      </c>
      <c r="AD15" s="36"/>
      <c r="AE15" s="36"/>
    </row>
    <row r="16" spans="2:43" ht="21" x14ac:dyDescent="0.5">
      <c r="B16" s="16" t="s">
        <v>73</v>
      </c>
      <c r="C16" s="17">
        <v>103824</v>
      </c>
      <c r="H16" s="16" t="s">
        <v>35</v>
      </c>
      <c r="I16" s="17">
        <v>16314</v>
      </c>
      <c r="O16" s="16" t="s">
        <v>45</v>
      </c>
      <c r="P16" s="17">
        <v>103824</v>
      </c>
      <c r="S16" s="16" t="s">
        <v>45</v>
      </c>
      <c r="T16" s="17">
        <v>75244</v>
      </c>
      <c r="W16" s="16" t="s">
        <v>47</v>
      </c>
      <c r="X16" s="17">
        <v>82622</v>
      </c>
      <c r="Y16" s="17">
        <v>11112</v>
      </c>
      <c r="Z16" s="17">
        <v>93734</v>
      </c>
      <c r="AK16" s="37" t="s">
        <v>80</v>
      </c>
    </row>
    <row r="17" spans="8:37" ht="18.5" x14ac:dyDescent="0.45">
      <c r="H17" s="16" t="s">
        <v>34</v>
      </c>
      <c r="I17" s="17">
        <v>21527</v>
      </c>
      <c r="O17" s="16" t="s">
        <v>44</v>
      </c>
      <c r="P17" s="17">
        <v>46036</v>
      </c>
      <c r="S17" s="16" t="s">
        <v>44</v>
      </c>
      <c r="T17" s="17">
        <v>75788</v>
      </c>
      <c r="W17" s="16" t="s">
        <v>45</v>
      </c>
      <c r="X17" s="17">
        <v>103824</v>
      </c>
      <c r="Y17" s="17">
        <v>75244</v>
      </c>
      <c r="Z17" s="17">
        <v>179068</v>
      </c>
      <c r="AK17" s="39" t="str">
        <f>CONCATENATE(AH11,", 2023")</f>
        <v>Jun, 2023</v>
      </c>
    </row>
    <row r="18" spans="8:37" x14ac:dyDescent="0.35">
      <c r="H18" s="16" t="s">
        <v>73</v>
      </c>
      <c r="I18" s="17">
        <v>75244</v>
      </c>
      <c r="O18" s="16" t="s">
        <v>39</v>
      </c>
      <c r="P18" s="17">
        <v>46893</v>
      </c>
      <c r="S18" s="16" t="s">
        <v>39</v>
      </c>
      <c r="T18" s="17">
        <v>76940</v>
      </c>
      <c r="W18" s="16" t="s">
        <v>44</v>
      </c>
      <c r="X18" s="17">
        <v>46036</v>
      </c>
      <c r="Y18" s="17">
        <v>75788</v>
      </c>
      <c r="Z18" s="17">
        <v>121824</v>
      </c>
    </row>
    <row r="19" spans="8:37" x14ac:dyDescent="0.35">
      <c r="O19" s="16" t="s">
        <v>50</v>
      </c>
      <c r="P19" s="17">
        <v>60334</v>
      </c>
      <c r="S19" s="16" t="s">
        <v>50</v>
      </c>
      <c r="T19" s="17">
        <v>9391</v>
      </c>
      <c r="W19" s="16" t="s">
        <v>39</v>
      </c>
      <c r="X19" s="17">
        <v>46893</v>
      </c>
      <c r="Y19" s="17">
        <v>76940</v>
      </c>
      <c r="Z19" s="17">
        <v>123833</v>
      </c>
    </row>
    <row r="20" spans="8:37" x14ac:dyDescent="0.35">
      <c r="O20" s="16" t="s">
        <v>49</v>
      </c>
      <c r="P20" s="17">
        <v>58552</v>
      </c>
      <c r="S20" s="16" t="s">
        <v>49</v>
      </c>
      <c r="T20" s="17">
        <v>7895</v>
      </c>
      <c r="W20" s="16" t="s">
        <v>50</v>
      </c>
      <c r="X20" s="17">
        <v>60334</v>
      </c>
      <c r="Y20" s="17">
        <v>9391</v>
      </c>
      <c r="Z20" s="17">
        <v>69725</v>
      </c>
    </row>
    <row r="21" spans="8:37" x14ac:dyDescent="0.35">
      <c r="O21" s="16" t="s">
        <v>48</v>
      </c>
      <c r="P21" s="17">
        <v>56504</v>
      </c>
      <c r="S21" s="16" t="s">
        <v>48</v>
      </c>
      <c r="T21" s="17">
        <v>93345</v>
      </c>
      <c r="W21" s="16" t="s">
        <v>49</v>
      </c>
      <c r="X21" s="17">
        <v>58552</v>
      </c>
      <c r="Y21" s="17">
        <v>7895</v>
      </c>
      <c r="Z21" s="17">
        <v>66447</v>
      </c>
    </row>
    <row r="22" spans="8:37" x14ac:dyDescent="0.35">
      <c r="O22" s="16" t="s">
        <v>41</v>
      </c>
      <c r="P22" s="17">
        <v>58064</v>
      </c>
      <c r="S22" s="16" t="s">
        <v>41</v>
      </c>
      <c r="T22" s="17">
        <v>68896</v>
      </c>
      <c r="W22" s="16" t="s">
        <v>48</v>
      </c>
      <c r="X22" s="17">
        <v>56504</v>
      </c>
      <c r="Y22" s="17">
        <v>93345</v>
      </c>
      <c r="Z22" s="17">
        <v>149849</v>
      </c>
    </row>
    <row r="23" spans="8:37" x14ac:dyDescent="0.35">
      <c r="O23" s="16" t="s">
        <v>73</v>
      </c>
      <c r="P23" s="17">
        <v>873808</v>
      </c>
      <c r="S23" s="16" t="s">
        <v>73</v>
      </c>
      <c r="T23" s="17">
        <v>698422</v>
      </c>
      <c r="W23" s="16" t="s">
        <v>41</v>
      </c>
      <c r="X23" s="17">
        <v>58064</v>
      </c>
      <c r="Y23" s="17">
        <v>68896</v>
      </c>
      <c r="Z23" s="17">
        <v>126960</v>
      </c>
    </row>
    <row r="24" spans="8:37" x14ac:dyDescent="0.35">
      <c r="W24" s="16" t="s">
        <v>73</v>
      </c>
      <c r="X24" s="17">
        <v>873808</v>
      </c>
      <c r="Y24" s="17">
        <v>698422</v>
      </c>
      <c r="Z24" s="17">
        <v>1572230</v>
      </c>
    </row>
  </sheetData>
  <phoneticPr fontId="1" type="noConversion"/>
  <pageMargins left="0.7" right="0.7" top="0.75" bottom="0.75" header="0.3" footer="0.3"/>
  <pageSetup orientation="portrait" r:id="rId8"/>
  <drawing r:id="rId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B3F54E-0DB7-4FC3-A565-AF7EFA3A7ADB}">
  <dimension ref="A1:AD635"/>
  <sheetViews>
    <sheetView showGridLines="0" tabSelected="1" topLeftCell="A291" zoomScale="80" zoomScaleNormal="80" workbookViewId="0">
      <selection activeCell="K10" sqref="K10:K309"/>
    </sheetView>
  </sheetViews>
  <sheetFormatPr defaultRowHeight="20" customHeight="1" x14ac:dyDescent="0.35"/>
  <cols>
    <col min="1" max="1" width="8.6640625" style="1"/>
    <col min="2" max="2" width="8.6640625" style="1" customWidth="1"/>
    <col min="3" max="5" width="8.6640625" style="1"/>
    <col min="6" max="6" width="8.6640625" style="6"/>
    <col min="7" max="7" width="9.4140625" style="6" customWidth="1"/>
    <col min="8" max="8" width="14.4140625" style="6" customWidth="1"/>
    <col min="9" max="9" width="24.33203125" style="6" customWidth="1"/>
    <col min="10" max="10" width="27.5" style="1" customWidth="1"/>
    <col min="11" max="11" width="17.1640625" style="1" customWidth="1"/>
    <col min="12" max="12" width="19.6640625" style="1" customWidth="1"/>
    <col min="13" max="13" width="17" style="1" customWidth="1"/>
    <col min="14" max="16384" width="8.6640625" style="1"/>
  </cols>
  <sheetData>
    <row r="1" spans="1:30" ht="20" customHeight="1" x14ac:dyDescent="0.35">
      <c r="A1" s="1" t="s">
        <v>57</v>
      </c>
      <c r="P1" s="12"/>
      <c r="Q1" s="12"/>
      <c r="R1" s="12"/>
      <c r="S1" s="12"/>
      <c r="T1" s="12"/>
      <c r="U1" s="12"/>
      <c r="V1" s="12"/>
      <c r="W1" s="12"/>
      <c r="X1" s="12"/>
      <c r="Y1" s="12"/>
      <c r="Z1" s="12"/>
      <c r="AA1" s="12"/>
      <c r="AB1" s="12"/>
      <c r="AC1" s="12"/>
      <c r="AD1" s="12"/>
    </row>
    <row r="2" spans="1:30" ht="20" customHeight="1" x14ac:dyDescent="0.35">
      <c r="P2" s="12"/>
      <c r="Q2" s="12"/>
      <c r="R2" s="12"/>
      <c r="S2" s="12"/>
      <c r="T2" s="12"/>
      <c r="U2" s="12"/>
      <c r="V2" s="12"/>
      <c r="W2" s="12"/>
      <c r="X2" s="12"/>
      <c r="Y2" s="12"/>
      <c r="Z2" s="12"/>
      <c r="AA2" s="12"/>
      <c r="AB2" s="12"/>
      <c r="AC2" s="12"/>
      <c r="AD2" s="12"/>
    </row>
    <row r="3" spans="1:30" ht="20" customHeight="1" x14ac:dyDescent="0.35">
      <c r="P3" s="12"/>
      <c r="Q3" s="12"/>
      <c r="R3" s="12"/>
      <c r="S3" s="12"/>
      <c r="T3" s="12"/>
      <c r="U3" s="12"/>
      <c r="V3" s="12"/>
      <c r="W3" s="12"/>
      <c r="X3" s="12"/>
      <c r="Y3" s="12"/>
      <c r="Z3" s="12"/>
      <c r="AA3" s="12"/>
      <c r="AB3" s="12"/>
      <c r="AC3" s="12"/>
      <c r="AD3" s="12"/>
    </row>
    <row r="4" spans="1:30" ht="20" customHeight="1" x14ac:dyDescent="0.35">
      <c r="P4" s="12"/>
      <c r="Q4" s="12"/>
      <c r="R4" s="12"/>
      <c r="S4" s="12"/>
      <c r="T4" s="12"/>
      <c r="U4" s="12"/>
      <c r="V4" s="12"/>
      <c r="W4" s="12"/>
      <c r="X4" s="12"/>
      <c r="Y4" s="12"/>
      <c r="Z4" s="12"/>
      <c r="AA4" s="12"/>
      <c r="AB4" s="12"/>
      <c r="AC4" s="12"/>
      <c r="AD4" s="12"/>
    </row>
    <row r="5" spans="1:30" ht="20" customHeight="1" x14ac:dyDescent="0.35">
      <c r="P5" s="12"/>
      <c r="Q5" s="12"/>
      <c r="R5" s="12"/>
      <c r="S5" s="12"/>
      <c r="T5" s="12"/>
      <c r="U5" s="12"/>
      <c r="V5" s="12"/>
      <c r="W5" s="12"/>
      <c r="X5" s="12"/>
      <c r="Y5" s="12"/>
      <c r="Z5" s="12"/>
      <c r="AA5" s="12"/>
      <c r="AB5" s="12"/>
      <c r="AC5" s="12"/>
      <c r="AD5" s="12"/>
    </row>
    <row r="6" spans="1:30" ht="20" customHeight="1" x14ac:dyDescent="0.35">
      <c r="P6" s="12"/>
      <c r="Q6" s="12"/>
      <c r="R6" s="12"/>
      <c r="S6" s="12"/>
      <c r="T6" s="12"/>
      <c r="U6" s="12"/>
      <c r="V6" s="12"/>
      <c r="W6" s="12"/>
      <c r="X6" s="12"/>
      <c r="Y6" s="12"/>
      <c r="Z6" s="12"/>
      <c r="AA6" s="12"/>
      <c r="AB6" s="12"/>
      <c r="AC6" s="12"/>
      <c r="AD6" s="12"/>
    </row>
    <row r="7" spans="1:30" ht="20" customHeight="1" x14ac:dyDescent="0.35">
      <c r="P7" s="12"/>
      <c r="Q7" s="12"/>
      <c r="R7" s="12"/>
      <c r="S7" s="12"/>
      <c r="T7" s="12"/>
      <c r="U7" s="12"/>
      <c r="V7" s="12"/>
      <c r="W7" s="12"/>
      <c r="X7" s="12"/>
      <c r="Y7" s="12"/>
      <c r="Z7" s="12"/>
      <c r="AA7" s="12"/>
      <c r="AB7" s="12"/>
      <c r="AC7" s="12"/>
      <c r="AD7" s="12"/>
    </row>
    <row r="8" spans="1:30" ht="20" customHeight="1" x14ac:dyDescent="0.35">
      <c r="P8" s="12"/>
      <c r="Q8" s="12"/>
      <c r="R8" s="12"/>
      <c r="S8" s="12"/>
      <c r="T8" s="12"/>
      <c r="U8" s="12"/>
      <c r="V8" s="12"/>
      <c r="W8" s="12"/>
      <c r="X8" s="12"/>
      <c r="Y8" s="12"/>
      <c r="Z8" s="12"/>
      <c r="AA8" s="12"/>
      <c r="AB8" s="12"/>
      <c r="AC8" s="12"/>
      <c r="AD8" s="12"/>
    </row>
    <row r="9" spans="1:30" ht="20" customHeight="1" x14ac:dyDescent="0.35">
      <c r="G9" s="9" t="s">
        <v>0</v>
      </c>
      <c r="H9" s="9" t="s">
        <v>1</v>
      </c>
      <c r="I9" s="9" t="s">
        <v>2</v>
      </c>
      <c r="J9" s="9" t="s">
        <v>3</v>
      </c>
      <c r="K9" s="9" t="s">
        <v>4</v>
      </c>
      <c r="L9" s="9" t="s">
        <v>5</v>
      </c>
      <c r="M9" s="9" t="s">
        <v>6</v>
      </c>
      <c r="P9" s="12"/>
      <c r="Q9" s="12"/>
      <c r="R9" s="12"/>
      <c r="S9" s="12"/>
      <c r="T9" s="12"/>
      <c r="U9" s="12"/>
      <c r="V9" s="12"/>
      <c r="W9" s="12"/>
      <c r="X9" s="12"/>
      <c r="Y9" s="12"/>
      <c r="Z9" s="12"/>
      <c r="AA9" s="12"/>
      <c r="AB9" s="12"/>
      <c r="AC9" s="12"/>
      <c r="AD9" s="12"/>
    </row>
    <row r="10" spans="1:30" ht="20" customHeight="1" x14ac:dyDescent="0.35">
      <c r="G10" s="7" t="s">
        <v>43</v>
      </c>
      <c r="H10" s="7" t="s">
        <v>8</v>
      </c>
      <c r="I10" s="7" t="s">
        <v>9</v>
      </c>
      <c r="J10" s="2" t="s">
        <v>10</v>
      </c>
      <c r="K10" s="8">
        <f ca="1">RANDBETWEEN(400,8000)</f>
        <v>4919</v>
      </c>
      <c r="L10" s="3">
        <v>44933</v>
      </c>
      <c r="M10" s="4" t="s">
        <v>58</v>
      </c>
      <c r="P10" s="12"/>
      <c r="Q10" s="12"/>
      <c r="R10" s="12"/>
      <c r="S10" s="12"/>
      <c r="T10" s="12"/>
      <c r="U10" s="12"/>
      <c r="V10" s="12"/>
      <c r="W10" s="12"/>
      <c r="X10" s="12"/>
      <c r="Y10" s="12"/>
      <c r="Z10" s="12"/>
      <c r="AA10" s="12"/>
      <c r="AB10" s="12"/>
      <c r="AC10" s="12"/>
      <c r="AD10" s="12"/>
    </row>
    <row r="11" spans="1:30" ht="20" customHeight="1" x14ac:dyDescent="0.35">
      <c r="G11" s="7" t="s">
        <v>43</v>
      </c>
      <c r="H11" s="7" t="s">
        <v>8</v>
      </c>
      <c r="I11" s="7" t="s">
        <v>9</v>
      </c>
      <c r="J11" s="2" t="s">
        <v>12</v>
      </c>
      <c r="K11" s="8">
        <f t="shared" ref="K11:K30" ca="1" si="0">RANDBETWEEN(400,8000)</f>
        <v>2292</v>
      </c>
      <c r="L11" s="3">
        <v>44928</v>
      </c>
      <c r="M11" s="4" t="s">
        <v>40</v>
      </c>
      <c r="P11" s="12"/>
      <c r="Q11" s="12"/>
      <c r="R11" s="12"/>
      <c r="S11" s="12"/>
      <c r="T11" s="12"/>
      <c r="U11" s="12"/>
      <c r="V11" s="12"/>
      <c r="W11" s="12"/>
      <c r="X11" s="12"/>
      <c r="Y11" s="12"/>
      <c r="Z11" s="12"/>
      <c r="AA11" s="12"/>
      <c r="AB11" s="12"/>
      <c r="AC11" s="12"/>
      <c r="AD11" s="12"/>
    </row>
    <row r="12" spans="1:30" ht="20" customHeight="1" x14ac:dyDescent="0.35">
      <c r="G12" s="7" t="s">
        <v>43</v>
      </c>
      <c r="H12" s="7" t="s">
        <v>8</v>
      </c>
      <c r="I12" s="7" t="s">
        <v>9</v>
      </c>
      <c r="J12" s="2" t="s">
        <v>13</v>
      </c>
      <c r="K12" s="8">
        <f t="shared" ca="1" si="0"/>
        <v>863</v>
      </c>
      <c r="L12" s="3">
        <v>44928</v>
      </c>
      <c r="M12" s="4" t="s">
        <v>58</v>
      </c>
      <c r="P12" s="12"/>
      <c r="Q12" s="12"/>
      <c r="R12" s="12"/>
      <c r="S12" s="12"/>
      <c r="T12" s="12"/>
      <c r="U12" s="12"/>
      <c r="V12" s="12"/>
      <c r="W12" s="12"/>
      <c r="X12" s="12"/>
      <c r="Y12" s="12"/>
      <c r="Z12" s="12"/>
      <c r="AA12" s="12"/>
      <c r="AB12" s="12"/>
      <c r="AC12" s="12"/>
      <c r="AD12" s="12"/>
    </row>
    <row r="13" spans="1:30" ht="20" customHeight="1" x14ac:dyDescent="0.35">
      <c r="G13" s="7" t="s">
        <v>43</v>
      </c>
      <c r="H13" s="7" t="s">
        <v>8</v>
      </c>
      <c r="I13" s="7" t="s">
        <v>9</v>
      </c>
      <c r="J13" s="2" t="s">
        <v>14</v>
      </c>
      <c r="K13" s="8">
        <f t="shared" ca="1" si="0"/>
        <v>2687</v>
      </c>
      <c r="L13" s="3">
        <v>44929</v>
      </c>
      <c r="M13" s="4" t="s">
        <v>58</v>
      </c>
      <c r="P13" s="12"/>
      <c r="Q13" s="12"/>
      <c r="R13" s="12"/>
      <c r="S13" s="12"/>
      <c r="T13" s="12"/>
      <c r="U13" s="12"/>
      <c r="V13" s="12"/>
      <c r="W13" s="12"/>
      <c r="X13" s="12"/>
      <c r="Y13" s="12"/>
      <c r="Z13" s="12"/>
      <c r="AA13" s="12"/>
      <c r="AB13" s="12"/>
      <c r="AC13" s="12"/>
      <c r="AD13" s="12"/>
    </row>
    <row r="14" spans="1:30" ht="20" customHeight="1" x14ac:dyDescent="0.35">
      <c r="G14" s="7" t="s">
        <v>43</v>
      </c>
      <c r="H14" s="7" t="s">
        <v>8</v>
      </c>
      <c r="I14" s="7" t="s">
        <v>9</v>
      </c>
      <c r="J14" s="2" t="s">
        <v>15</v>
      </c>
      <c r="K14" s="8">
        <f t="shared" ca="1" si="0"/>
        <v>1600</v>
      </c>
      <c r="L14" s="3">
        <v>44930</v>
      </c>
      <c r="M14" s="4" t="s">
        <v>11</v>
      </c>
      <c r="P14" s="12"/>
      <c r="Q14" s="12"/>
      <c r="R14" s="12"/>
      <c r="S14" s="12"/>
      <c r="T14" s="12"/>
      <c r="U14" s="12"/>
      <c r="V14" s="12"/>
      <c r="W14" s="12"/>
      <c r="X14" s="12"/>
      <c r="Y14" s="12"/>
      <c r="Z14" s="12"/>
      <c r="AA14" s="12"/>
      <c r="AB14" s="12"/>
      <c r="AC14" s="12"/>
      <c r="AD14" s="12"/>
    </row>
    <row r="15" spans="1:30" ht="20" customHeight="1" x14ac:dyDescent="0.35">
      <c r="G15" s="7" t="s">
        <v>43</v>
      </c>
      <c r="H15" s="7" t="s">
        <v>8</v>
      </c>
      <c r="I15" s="7" t="s">
        <v>9</v>
      </c>
      <c r="J15" s="2" t="s">
        <v>16</v>
      </c>
      <c r="K15" s="8">
        <f t="shared" ca="1" si="0"/>
        <v>5115</v>
      </c>
      <c r="L15" s="3">
        <v>44931</v>
      </c>
      <c r="M15" s="4" t="s">
        <v>58</v>
      </c>
      <c r="P15" s="12"/>
      <c r="Q15" s="12"/>
      <c r="R15" s="12"/>
      <c r="S15" s="12"/>
      <c r="T15" s="12"/>
      <c r="U15" s="12"/>
      <c r="V15" s="12"/>
      <c r="W15" s="12"/>
      <c r="X15" s="12"/>
      <c r="Y15" s="12"/>
      <c r="Z15" s="12"/>
      <c r="AA15" s="12"/>
      <c r="AB15" s="12"/>
      <c r="AC15" s="12"/>
      <c r="AD15" s="12"/>
    </row>
    <row r="16" spans="1:30" ht="20" customHeight="1" x14ac:dyDescent="0.35">
      <c r="G16" s="7" t="s">
        <v>43</v>
      </c>
      <c r="H16" s="7" t="s">
        <v>8</v>
      </c>
      <c r="I16" s="7" t="s">
        <v>9</v>
      </c>
      <c r="J16" s="2" t="s">
        <v>17</v>
      </c>
      <c r="K16" s="8">
        <f t="shared" ca="1" si="0"/>
        <v>3059</v>
      </c>
      <c r="L16" s="3">
        <v>44932</v>
      </c>
      <c r="M16" s="4" t="s">
        <v>11</v>
      </c>
      <c r="P16" s="12"/>
      <c r="Q16" s="12"/>
      <c r="R16" s="12"/>
      <c r="S16" s="12"/>
      <c r="T16" s="12"/>
      <c r="U16" s="12"/>
      <c r="V16" s="12"/>
      <c r="W16" s="12"/>
      <c r="X16" s="12"/>
      <c r="Y16" s="12"/>
      <c r="Z16" s="12"/>
      <c r="AA16" s="12"/>
      <c r="AB16" s="12"/>
      <c r="AC16" s="12"/>
      <c r="AD16" s="12"/>
    </row>
    <row r="17" spans="7:30" ht="20" customHeight="1" x14ac:dyDescent="0.35">
      <c r="G17" s="7" t="s">
        <v>43</v>
      </c>
      <c r="H17" s="7" t="s">
        <v>8</v>
      </c>
      <c r="I17" s="7" t="s">
        <v>9</v>
      </c>
      <c r="J17" s="2" t="s">
        <v>18</v>
      </c>
      <c r="K17" s="8">
        <f t="shared" ca="1" si="0"/>
        <v>6253</v>
      </c>
      <c r="L17" s="3">
        <v>44933</v>
      </c>
      <c r="M17" s="4" t="s">
        <v>40</v>
      </c>
      <c r="P17" s="12"/>
      <c r="Q17" s="12"/>
      <c r="R17" s="12"/>
      <c r="S17" s="12"/>
      <c r="T17" s="12"/>
      <c r="U17" s="12"/>
      <c r="V17" s="12"/>
      <c r="W17" s="12"/>
      <c r="X17" s="12"/>
      <c r="Y17" s="12"/>
      <c r="Z17" s="12"/>
      <c r="AA17" s="12"/>
      <c r="AB17" s="12"/>
      <c r="AC17" s="12"/>
      <c r="AD17" s="12"/>
    </row>
    <row r="18" spans="7:30" ht="20" customHeight="1" x14ac:dyDescent="0.35">
      <c r="G18" s="7" t="s">
        <v>43</v>
      </c>
      <c r="H18" s="7" t="s">
        <v>8</v>
      </c>
      <c r="I18" s="7" t="s">
        <v>9</v>
      </c>
      <c r="J18" s="2" t="s">
        <v>19</v>
      </c>
      <c r="K18" s="8">
        <f t="shared" ca="1" si="0"/>
        <v>1536</v>
      </c>
      <c r="L18" s="3">
        <v>44934</v>
      </c>
      <c r="M18" s="4" t="s">
        <v>11</v>
      </c>
      <c r="P18" s="12"/>
      <c r="Q18" s="12"/>
      <c r="R18" s="12"/>
      <c r="S18" s="12"/>
      <c r="T18" s="12"/>
      <c r="U18" s="12"/>
      <c r="V18" s="12"/>
      <c r="W18" s="12"/>
      <c r="X18" s="12"/>
      <c r="Y18" s="12"/>
      <c r="Z18" s="12"/>
      <c r="AA18" s="12"/>
      <c r="AB18" s="12"/>
      <c r="AC18" s="12"/>
      <c r="AD18" s="12"/>
    </row>
    <row r="19" spans="7:30" ht="20" customHeight="1" x14ac:dyDescent="0.35">
      <c r="G19" s="7" t="s">
        <v>43</v>
      </c>
      <c r="H19" s="7" t="s">
        <v>8</v>
      </c>
      <c r="I19" s="7" t="s">
        <v>20</v>
      </c>
      <c r="J19" s="2" t="s">
        <v>21</v>
      </c>
      <c r="K19" s="8">
        <f t="shared" ca="1" si="0"/>
        <v>4681</v>
      </c>
      <c r="L19" s="3">
        <v>44935</v>
      </c>
      <c r="M19" s="4" t="s">
        <v>58</v>
      </c>
      <c r="P19" s="12"/>
      <c r="Q19" s="12"/>
      <c r="R19" s="12"/>
      <c r="S19" s="12"/>
      <c r="T19" s="12"/>
      <c r="U19" s="12"/>
      <c r="V19" s="12"/>
      <c r="W19" s="12"/>
      <c r="X19" s="12"/>
      <c r="Y19" s="12"/>
      <c r="Z19" s="12"/>
      <c r="AA19" s="12"/>
      <c r="AB19" s="12"/>
      <c r="AC19" s="12"/>
      <c r="AD19" s="12"/>
    </row>
    <row r="20" spans="7:30" ht="20" customHeight="1" x14ac:dyDescent="0.35">
      <c r="G20" s="7" t="s">
        <v>43</v>
      </c>
      <c r="H20" s="7" t="s">
        <v>8</v>
      </c>
      <c r="I20" s="7" t="s">
        <v>20</v>
      </c>
      <c r="J20" s="2" t="s">
        <v>22</v>
      </c>
      <c r="K20" s="8">
        <f t="shared" ca="1" si="0"/>
        <v>1471</v>
      </c>
      <c r="L20" s="3">
        <v>44930</v>
      </c>
      <c r="M20" s="4" t="s">
        <v>11</v>
      </c>
      <c r="P20" s="12"/>
      <c r="Q20" s="12"/>
      <c r="R20" s="12"/>
      <c r="S20" s="12"/>
      <c r="T20" s="12"/>
      <c r="U20" s="12"/>
      <c r="V20" s="12"/>
      <c r="W20" s="12"/>
      <c r="X20" s="12"/>
      <c r="Y20" s="12"/>
      <c r="Z20" s="12"/>
      <c r="AA20" s="12"/>
      <c r="AB20" s="12"/>
      <c r="AC20" s="12"/>
      <c r="AD20" s="12"/>
    </row>
    <row r="21" spans="7:30" ht="20" customHeight="1" x14ac:dyDescent="0.35">
      <c r="G21" s="7" t="s">
        <v>43</v>
      </c>
      <c r="H21" s="7" t="s">
        <v>8</v>
      </c>
      <c r="I21" s="7" t="s">
        <v>20</v>
      </c>
      <c r="J21" s="2" t="s">
        <v>23</v>
      </c>
      <c r="K21" s="8">
        <f t="shared" ca="1" si="0"/>
        <v>4871</v>
      </c>
      <c r="L21" s="3">
        <v>44931</v>
      </c>
      <c r="M21" s="4" t="s">
        <v>11</v>
      </c>
      <c r="P21" s="12"/>
      <c r="Q21" s="12"/>
      <c r="R21" s="12"/>
      <c r="S21" s="12"/>
      <c r="T21" s="12"/>
      <c r="U21" s="12"/>
      <c r="V21" s="12"/>
      <c r="W21" s="12"/>
      <c r="X21" s="12"/>
      <c r="Y21" s="12"/>
      <c r="Z21" s="12"/>
      <c r="AA21" s="12"/>
      <c r="AB21" s="12"/>
      <c r="AC21" s="12"/>
      <c r="AD21" s="12"/>
    </row>
    <row r="22" spans="7:30" ht="20" customHeight="1" x14ac:dyDescent="0.35">
      <c r="G22" s="7" t="s">
        <v>43</v>
      </c>
      <c r="H22" s="7" t="s">
        <v>8</v>
      </c>
      <c r="I22" s="7" t="s">
        <v>24</v>
      </c>
      <c r="J22" s="2" t="s">
        <v>10</v>
      </c>
      <c r="K22" s="8">
        <f t="shared" ca="1" si="0"/>
        <v>1074</v>
      </c>
      <c r="L22" s="3">
        <v>44932</v>
      </c>
      <c r="M22" s="4" t="s">
        <v>11</v>
      </c>
      <c r="P22" s="12"/>
      <c r="Q22" s="12"/>
      <c r="R22" s="12"/>
      <c r="S22" s="12"/>
      <c r="T22" s="12"/>
      <c r="U22" s="12"/>
      <c r="V22" s="12"/>
      <c r="W22" s="12"/>
      <c r="X22" s="12"/>
      <c r="Y22" s="12"/>
      <c r="Z22" s="12"/>
      <c r="AA22" s="12"/>
      <c r="AB22" s="12"/>
      <c r="AC22" s="12"/>
      <c r="AD22" s="12"/>
    </row>
    <row r="23" spans="7:30" ht="20" customHeight="1" x14ac:dyDescent="0.35">
      <c r="G23" s="7" t="s">
        <v>43</v>
      </c>
      <c r="H23" s="7" t="s">
        <v>8</v>
      </c>
      <c r="I23" s="7" t="s">
        <v>24</v>
      </c>
      <c r="J23" s="2" t="s">
        <v>25</v>
      </c>
      <c r="K23" s="8">
        <f t="shared" ca="1" si="0"/>
        <v>2820</v>
      </c>
      <c r="L23" s="3">
        <v>44933</v>
      </c>
      <c r="M23" s="4" t="s">
        <v>11</v>
      </c>
      <c r="P23" s="12"/>
      <c r="Q23" s="12"/>
      <c r="R23" s="12"/>
      <c r="S23" s="12"/>
      <c r="T23" s="12"/>
      <c r="U23" s="12"/>
      <c r="V23" s="12"/>
      <c r="W23" s="12"/>
      <c r="X23" s="12"/>
      <c r="Y23" s="12"/>
      <c r="Z23" s="12"/>
      <c r="AA23" s="12"/>
      <c r="AB23" s="12"/>
      <c r="AC23" s="12"/>
      <c r="AD23" s="12"/>
    </row>
    <row r="24" spans="7:30" ht="20" customHeight="1" x14ac:dyDescent="0.35">
      <c r="G24" s="7" t="s">
        <v>43</v>
      </c>
      <c r="H24" s="7" t="s">
        <v>8</v>
      </c>
      <c r="I24" s="7" t="s">
        <v>24</v>
      </c>
      <c r="J24" s="2" t="s">
        <v>26</v>
      </c>
      <c r="K24" s="8">
        <f t="shared" ca="1" si="0"/>
        <v>1896</v>
      </c>
      <c r="L24" s="3">
        <v>44929</v>
      </c>
      <c r="M24" s="4" t="s">
        <v>11</v>
      </c>
      <c r="P24" s="12"/>
      <c r="Q24" s="12"/>
      <c r="R24" s="12"/>
      <c r="S24" s="12"/>
      <c r="T24" s="12"/>
      <c r="U24" s="12"/>
      <c r="V24" s="12"/>
      <c r="W24" s="12"/>
      <c r="X24" s="12"/>
      <c r="Y24" s="12"/>
      <c r="Z24" s="12"/>
      <c r="AA24" s="12"/>
      <c r="AB24" s="12"/>
      <c r="AC24" s="12"/>
      <c r="AD24" s="12"/>
    </row>
    <row r="25" spans="7:30" ht="20" customHeight="1" x14ac:dyDescent="0.35">
      <c r="G25" s="7" t="s">
        <v>43</v>
      </c>
      <c r="H25" s="7" t="s">
        <v>8</v>
      </c>
      <c r="I25" s="7" t="s">
        <v>24</v>
      </c>
      <c r="J25" s="2" t="s">
        <v>27</v>
      </c>
      <c r="K25" s="8">
        <f t="shared" ca="1" si="0"/>
        <v>1351</v>
      </c>
      <c r="L25" s="3">
        <v>44930</v>
      </c>
      <c r="M25" s="4" t="s">
        <v>11</v>
      </c>
      <c r="P25" s="12"/>
      <c r="Q25" s="12"/>
      <c r="R25" s="12"/>
      <c r="S25" s="12"/>
      <c r="T25" s="12"/>
      <c r="U25" s="12"/>
      <c r="V25" s="12"/>
      <c r="W25" s="12"/>
      <c r="X25" s="12"/>
      <c r="Y25" s="12"/>
      <c r="Z25" s="12"/>
      <c r="AA25" s="12"/>
      <c r="AB25" s="12"/>
      <c r="AC25" s="12"/>
      <c r="AD25" s="12"/>
    </row>
    <row r="26" spans="7:30" ht="20" customHeight="1" x14ac:dyDescent="0.35">
      <c r="G26" s="7" t="s">
        <v>43</v>
      </c>
      <c r="H26" s="7" t="s">
        <v>8</v>
      </c>
      <c r="I26" s="7" t="s">
        <v>24</v>
      </c>
      <c r="J26" s="2" t="s">
        <v>28</v>
      </c>
      <c r="K26" s="8">
        <f t="shared" ca="1" si="0"/>
        <v>3960</v>
      </c>
      <c r="L26" s="3">
        <v>44931</v>
      </c>
      <c r="M26" s="4" t="s">
        <v>11</v>
      </c>
      <c r="P26" s="12"/>
      <c r="Q26" s="12"/>
      <c r="R26" s="12"/>
      <c r="S26" s="12"/>
      <c r="T26" s="12"/>
      <c r="U26" s="12"/>
      <c r="V26" s="12"/>
      <c r="W26" s="12"/>
      <c r="X26" s="12"/>
      <c r="Y26" s="12"/>
      <c r="Z26" s="12"/>
      <c r="AA26" s="12"/>
      <c r="AB26" s="12"/>
      <c r="AC26" s="12"/>
      <c r="AD26" s="12"/>
    </row>
    <row r="27" spans="7:30" ht="20" customHeight="1" x14ac:dyDescent="0.35">
      <c r="G27" s="7" t="s">
        <v>43</v>
      </c>
      <c r="H27" s="7" t="s">
        <v>8</v>
      </c>
      <c r="I27" s="7" t="s">
        <v>24</v>
      </c>
      <c r="J27" s="2" t="s">
        <v>29</v>
      </c>
      <c r="K27" s="8">
        <f t="shared" ca="1" si="0"/>
        <v>2379</v>
      </c>
      <c r="L27" s="3">
        <v>44932</v>
      </c>
      <c r="M27" s="4" t="s">
        <v>11</v>
      </c>
      <c r="P27" s="12"/>
      <c r="Q27" s="12"/>
      <c r="R27" s="12"/>
      <c r="S27" s="12"/>
      <c r="T27" s="12"/>
      <c r="U27" s="12"/>
      <c r="V27" s="12"/>
      <c r="W27" s="12"/>
      <c r="X27" s="12"/>
      <c r="Y27" s="12"/>
      <c r="Z27" s="12"/>
      <c r="AA27" s="12"/>
      <c r="AB27" s="12"/>
      <c r="AC27" s="12"/>
      <c r="AD27" s="12"/>
    </row>
    <row r="28" spans="7:30" ht="20" customHeight="1" x14ac:dyDescent="0.35">
      <c r="G28" s="7" t="s">
        <v>43</v>
      </c>
      <c r="H28" s="7" t="s">
        <v>8</v>
      </c>
      <c r="I28" s="7" t="s">
        <v>24</v>
      </c>
      <c r="J28" s="2" t="s">
        <v>30</v>
      </c>
      <c r="K28" s="8">
        <f t="shared" ca="1" si="0"/>
        <v>3255</v>
      </c>
      <c r="L28" s="3">
        <v>44933</v>
      </c>
      <c r="M28" s="4" t="s">
        <v>11</v>
      </c>
      <c r="P28" s="12"/>
      <c r="Q28" s="12"/>
      <c r="R28" s="12"/>
      <c r="S28" s="12"/>
      <c r="T28" s="12"/>
      <c r="U28" s="12"/>
      <c r="V28" s="12"/>
      <c r="W28" s="12"/>
      <c r="X28" s="12"/>
      <c r="Y28" s="12"/>
      <c r="Z28" s="12"/>
      <c r="AA28" s="12"/>
      <c r="AB28" s="12"/>
      <c r="AC28" s="12"/>
      <c r="AD28" s="12"/>
    </row>
    <row r="29" spans="7:30" ht="20" customHeight="1" x14ac:dyDescent="0.35">
      <c r="G29" s="7" t="s">
        <v>43</v>
      </c>
      <c r="H29" s="7" t="s">
        <v>8</v>
      </c>
      <c r="I29" s="7" t="s">
        <v>24</v>
      </c>
      <c r="J29" s="2" t="s">
        <v>31</v>
      </c>
      <c r="K29" s="8">
        <f t="shared" ca="1" si="0"/>
        <v>7463</v>
      </c>
      <c r="L29" s="3">
        <v>44934</v>
      </c>
      <c r="M29" s="4" t="s">
        <v>11</v>
      </c>
      <c r="P29" s="12"/>
      <c r="Q29" s="12"/>
      <c r="R29" s="12"/>
      <c r="S29" s="12"/>
      <c r="T29" s="12"/>
      <c r="U29" s="12"/>
      <c r="V29" s="12"/>
      <c r="W29" s="12"/>
      <c r="X29" s="12"/>
      <c r="Y29" s="12"/>
      <c r="Z29" s="12"/>
      <c r="AA29" s="12"/>
      <c r="AB29" s="12"/>
      <c r="AC29" s="12"/>
      <c r="AD29" s="12"/>
    </row>
    <row r="30" spans="7:30" ht="20" customHeight="1" x14ac:dyDescent="0.35">
      <c r="G30" s="7" t="s">
        <v>43</v>
      </c>
      <c r="H30" s="7" t="s">
        <v>8</v>
      </c>
      <c r="I30" s="7" t="s">
        <v>24</v>
      </c>
      <c r="J30" s="2" t="s">
        <v>19</v>
      </c>
      <c r="K30" s="8">
        <f t="shared" ca="1" si="0"/>
        <v>4991</v>
      </c>
      <c r="L30" s="3">
        <v>44935</v>
      </c>
      <c r="M30" s="4" t="s">
        <v>11</v>
      </c>
      <c r="P30" s="12"/>
      <c r="Q30" s="12"/>
      <c r="R30" s="12"/>
      <c r="S30" s="12"/>
      <c r="T30" s="12"/>
      <c r="U30" s="12"/>
      <c r="V30" s="12"/>
      <c r="W30" s="12"/>
      <c r="X30" s="12"/>
      <c r="Y30" s="12"/>
      <c r="Z30" s="12"/>
      <c r="AA30" s="12"/>
      <c r="AB30" s="12"/>
      <c r="AC30" s="12"/>
      <c r="AD30" s="12"/>
    </row>
    <row r="31" spans="7:30" ht="20" customHeight="1" x14ac:dyDescent="0.35">
      <c r="G31" s="7" t="s">
        <v>43</v>
      </c>
      <c r="H31" s="7" t="s">
        <v>32</v>
      </c>
      <c r="I31" s="7" t="s">
        <v>33</v>
      </c>
      <c r="J31" s="2" t="s">
        <v>34</v>
      </c>
      <c r="K31" s="5">
        <f ca="1">RANDBETWEEN(10000,30000)</f>
        <v>22079</v>
      </c>
      <c r="L31" s="3"/>
      <c r="M31" s="4"/>
      <c r="P31" s="12"/>
      <c r="Q31" s="12"/>
      <c r="R31" s="12"/>
      <c r="S31" s="12"/>
      <c r="T31" s="12"/>
      <c r="U31" s="12"/>
      <c r="V31" s="12"/>
      <c r="W31" s="12"/>
      <c r="X31" s="12"/>
      <c r="Y31" s="12"/>
      <c r="Z31" s="12"/>
      <c r="AA31" s="12"/>
      <c r="AB31" s="12"/>
      <c r="AC31" s="12"/>
      <c r="AD31" s="12"/>
    </row>
    <row r="32" spans="7:30" ht="20" customHeight="1" x14ac:dyDescent="0.35">
      <c r="G32" s="7" t="s">
        <v>43</v>
      </c>
      <c r="H32" s="7" t="s">
        <v>32</v>
      </c>
      <c r="I32" s="7" t="s">
        <v>33</v>
      </c>
      <c r="J32" s="2" t="s">
        <v>35</v>
      </c>
      <c r="K32" s="5">
        <f ca="1">RANDBETWEEN(10000,30000)</f>
        <v>12726</v>
      </c>
      <c r="L32" s="3"/>
      <c r="M32" s="4"/>
      <c r="P32" s="12"/>
      <c r="Q32" s="12"/>
      <c r="R32" s="12"/>
      <c r="S32" s="12"/>
      <c r="T32" s="12"/>
      <c r="U32" s="12"/>
      <c r="V32" s="12"/>
      <c r="W32" s="12"/>
      <c r="X32" s="12"/>
      <c r="Y32" s="12"/>
      <c r="Z32" s="12"/>
      <c r="AA32" s="12"/>
      <c r="AB32" s="12"/>
      <c r="AC32" s="12"/>
      <c r="AD32" s="12"/>
    </row>
    <row r="33" spans="7:30" ht="20" customHeight="1" x14ac:dyDescent="0.35">
      <c r="G33" s="7" t="s">
        <v>43</v>
      </c>
      <c r="H33" s="7" t="s">
        <v>32</v>
      </c>
      <c r="I33" s="7" t="s">
        <v>36</v>
      </c>
      <c r="J33" s="2" t="s">
        <v>37</v>
      </c>
      <c r="K33" s="5">
        <f t="shared" ref="K33:K34" ca="1" si="1">RANDBETWEEN(10000,30000)</f>
        <v>17369</v>
      </c>
      <c r="L33" s="3"/>
      <c r="M33" s="4"/>
      <c r="P33" s="12"/>
      <c r="Q33" s="12"/>
      <c r="R33" s="12"/>
      <c r="S33" s="12"/>
      <c r="T33" s="12"/>
      <c r="U33" s="12"/>
      <c r="V33" s="12"/>
      <c r="W33" s="12"/>
      <c r="X33" s="12"/>
      <c r="Y33" s="12"/>
      <c r="Z33" s="12"/>
      <c r="AA33" s="12"/>
      <c r="AB33" s="12"/>
      <c r="AC33" s="12"/>
      <c r="AD33" s="12"/>
    </row>
    <row r="34" spans="7:30" ht="20" customHeight="1" x14ac:dyDescent="0.35">
      <c r="G34" s="7" t="s">
        <v>43</v>
      </c>
      <c r="H34" s="7" t="s">
        <v>32</v>
      </c>
      <c r="I34" s="7" t="s">
        <v>36</v>
      </c>
      <c r="J34" s="2" t="s">
        <v>38</v>
      </c>
      <c r="K34" s="5">
        <f t="shared" ca="1" si="1"/>
        <v>17971</v>
      </c>
      <c r="L34" s="3"/>
      <c r="M34" s="4"/>
      <c r="P34" s="12"/>
      <c r="Q34" s="12"/>
      <c r="R34" s="12"/>
      <c r="S34" s="12"/>
      <c r="T34" s="12"/>
      <c r="U34" s="12"/>
      <c r="V34" s="12"/>
      <c r="W34" s="12"/>
      <c r="X34" s="12"/>
      <c r="Y34" s="12"/>
      <c r="Z34" s="12"/>
      <c r="AA34" s="12"/>
      <c r="AB34" s="12"/>
      <c r="AC34" s="12"/>
      <c r="AD34" s="12"/>
    </row>
    <row r="35" spans="7:30" ht="20" customHeight="1" x14ac:dyDescent="0.35">
      <c r="G35" s="7" t="s">
        <v>42</v>
      </c>
      <c r="H35" s="7" t="s">
        <v>8</v>
      </c>
      <c r="I35" s="7" t="s">
        <v>9</v>
      </c>
      <c r="J35" s="2" t="s">
        <v>10</v>
      </c>
      <c r="K35" s="8">
        <f ca="1">RANDBETWEEN(400,8000)</f>
        <v>4871</v>
      </c>
      <c r="L35" s="3">
        <v>44964</v>
      </c>
      <c r="M35" s="4" t="s">
        <v>11</v>
      </c>
      <c r="P35" s="12"/>
      <c r="Q35" s="12"/>
      <c r="R35" s="12"/>
      <c r="S35" s="12"/>
      <c r="T35" s="12"/>
      <c r="U35" s="12"/>
      <c r="V35" s="12"/>
      <c r="W35" s="12"/>
      <c r="X35" s="12"/>
      <c r="Y35" s="12"/>
      <c r="Z35" s="12"/>
      <c r="AA35" s="12"/>
      <c r="AB35" s="12"/>
      <c r="AC35" s="12"/>
      <c r="AD35" s="12"/>
    </row>
    <row r="36" spans="7:30" ht="20" customHeight="1" x14ac:dyDescent="0.35">
      <c r="G36" s="7" t="s">
        <v>42</v>
      </c>
      <c r="H36" s="7" t="s">
        <v>8</v>
      </c>
      <c r="I36" s="7" t="s">
        <v>9</v>
      </c>
      <c r="J36" s="2" t="s">
        <v>12</v>
      </c>
      <c r="K36" s="8">
        <f t="shared" ref="K36:K55" ca="1" si="2">RANDBETWEEN(400,8000)</f>
        <v>1283</v>
      </c>
      <c r="L36" s="3">
        <v>44959</v>
      </c>
      <c r="M36" s="4" t="s">
        <v>11</v>
      </c>
      <c r="P36" s="12"/>
      <c r="Q36" s="12"/>
      <c r="R36" s="12"/>
      <c r="S36" s="12"/>
      <c r="T36" s="12"/>
      <c r="U36" s="12"/>
      <c r="V36" s="12"/>
      <c r="W36" s="12"/>
      <c r="X36" s="12"/>
      <c r="Y36" s="12"/>
      <c r="Z36" s="12"/>
      <c r="AA36" s="12"/>
      <c r="AB36" s="12"/>
      <c r="AC36" s="12"/>
      <c r="AD36" s="12"/>
    </row>
    <row r="37" spans="7:30" ht="20" customHeight="1" x14ac:dyDescent="0.35">
      <c r="G37" s="7" t="s">
        <v>42</v>
      </c>
      <c r="H37" s="7" t="s">
        <v>8</v>
      </c>
      <c r="I37" s="7" t="s">
        <v>9</v>
      </c>
      <c r="J37" s="2" t="s">
        <v>13</v>
      </c>
      <c r="K37" s="8">
        <f t="shared" ca="1" si="2"/>
        <v>7552</v>
      </c>
      <c r="L37" s="3">
        <v>44959</v>
      </c>
      <c r="M37" s="4" t="s">
        <v>11</v>
      </c>
      <c r="P37" s="12"/>
      <c r="Q37" s="12"/>
      <c r="R37" s="12"/>
      <c r="S37" s="12"/>
      <c r="T37" s="12"/>
      <c r="U37" s="12"/>
      <c r="V37" s="12"/>
      <c r="W37" s="12"/>
      <c r="X37" s="12"/>
      <c r="Y37" s="12"/>
      <c r="Z37" s="12"/>
      <c r="AA37" s="12"/>
      <c r="AB37" s="12"/>
      <c r="AC37" s="12"/>
      <c r="AD37" s="12"/>
    </row>
    <row r="38" spans="7:30" ht="20" customHeight="1" x14ac:dyDescent="0.35">
      <c r="G38" s="7" t="s">
        <v>42</v>
      </c>
      <c r="H38" s="7" t="s">
        <v>8</v>
      </c>
      <c r="I38" s="7" t="s">
        <v>9</v>
      </c>
      <c r="J38" s="2" t="s">
        <v>14</v>
      </c>
      <c r="K38" s="8">
        <f t="shared" ca="1" si="2"/>
        <v>4681</v>
      </c>
      <c r="L38" s="3">
        <v>44960</v>
      </c>
      <c r="M38" s="4" t="s">
        <v>11</v>
      </c>
      <c r="P38" s="12"/>
      <c r="Q38" s="12"/>
      <c r="R38" s="12"/>
      <c r="S38" s="12"/>
      <c r="T38" s="12"/>
      <c r="U38" s="12"/>
      <c r="V38" s="12"/>
      <c r="W38" s="12"/>
      <c r="X38" s="12"/>
      <c r="Y38" s="12"/>
      <c r="Z38" s="12"/>
      <c r="AA38" s="12"/>
      <c r="AB38" s="12"/>
      <c r="AC38" s="12"/>
      <c r="AD38" s="12"/>
    </row>
    <row r="39" spans="7:30" ht="20" customHeight="1" x14ac:dyDescent="0.35">
      <c r="G39" s="7" t="s">
        <v>42</v>
      </c>
      <c r="H39" s="7" t="s">
        <v>8</v>
      </c>
      <c r="I39" s="7" t="s">
        <v>9</v>
      </c>
      <c r="J39" s="2" t="s">
        <v>15</v>
      </c>
      <c r="K39" s="8">
        <f t="shared" ca="1" si="2"/>
        <v>3938</v>
      </c>
      <c r="L39" s="3">
        <v>44961</v>
      </c>
      <c r="M39" s="4" t="s">
        <v>11</v>
      </c>
      <c r="P39" s="12"/>
      <c r="Q39" s="12"/>
      <c r="R39" s="12"/>
      <c r="S39" s="12"/>
      <c r="T39" s="12"/>
      <c r="U39" s="12"/>
      <c r="V39" s="12"/>
      <c r="W39" s="12"/>
      <c r="X39" s="12"/>
      <c r="Y39" s="12"/>
      <c r="Z39" s="12"/>
      <c r="AA39" s="12"/>
      <c r="AB39" s="12"/>
      <c r="AC39" s="12"/>
      <c r="AD39" s="12"/>
    </row>
    <row r="40" spans="7:30" ht="20" customHeight="1" x14ac:dyDescent="0.35">
      <c r="G40" s="7" t="s">
        <v>42</v>
      </c>
      <c r="H40" s="7" t="s">
        <v>8</v>
      </c>
      <c r="I40" s="7" t="s">
        <v>9</v>
      </c>
      <c r="J40" s="2" t="s">
        <v>16</v>
      </c>
      <c r="K40" s="8">
        <f t="shared" ca="1" si="2"/>
        <v>1811</v>
      </c>
      <c r="L40" s="3">
        <v>44962</v>
      </c>
      <c r="M40" s="4" t="s">
        <v>11</v>
      </c>
      <c r="P40" s="12"/>
      <c r="Q40" s="12"/>
      <c r="R40" s="12"/>
      <c r="S40" s="12"/>
      <c r="T40" s="12"/>
      <c r="U40" s="12"/>
      <c r="V40" s="12"/>
      <c r="W40" s="12"/>
      <c r="X40" s="12"/>
      <c r="Y40" s="12"/>
      <c r="Z40" s="12"/>
      <c r="AA40" s="12"/>
      <c r="AB40" s="12"/>
      <c r="AC40" s="12"/>
      <c r="AD40" s="12"/>
    </row>
    <row r="41" spans="7:30" ht="20" customHeight="1" x14ac:dyDescent="0.35">
      <c r="G41" s="7" t="s">
        <v>42</v>
      </c>
      <c r="H41" s="7" t="s">
        <v>8</v>
      </c>
      <c r="I41" s="7" t="s">
        <v>9</v>
      </c>
      <c r="J41" s="2" t="s">
        <v>17</v>
      </c>
      <c r="K41" s="8">
        <f t="shared" ca="1" si="2"/>
        <v>5282</v>
      </c>
      <c r="L41" s="3">
        <v>44963</v>
      </c>
      <c r="M41" s="4" t="s">
        <v>11</v>
      </c>
      <c r="P41" s="12"/>
      <c r="Q41" s="12"/>
      <c r="R41" s="12"/>
      <c r="S41" s="12"/>
      <c r="T41" s="12"/>
      <c r="U41" s="12"/>
      <c r="V41" s="12"/>
      <c r="W41" s="12"/>
      <c r="X41" s="12"/>
      <c r="Y41" s="12"/>
      <c r="Z41" s="12"/>
      <c r="AA41" s="12"/>
      <c r="AB41" s="12"/>
      <c r="AC41" s="12"/>
      <c r="AD41" s="12"/>
    </row>
    <row r="42" spans="7:30" ht="20" customHeight="1" x14ac:dyDescent="0.35">
      <c r="G42" s="7" t="s">
        <v>42</v>
      </c>
      <c r="H42" s="7" t="s">
        <v>8</v>
      </c>
      <c r="I42" s="7" t="s">
        <v>9</v>
      </c>
      <c r="J42" s="2" t="s">
        <v>18</v>
      </c>
      <c r="K42" s="8">
        <f t="shared" ca="1" si="2"/>
        <v>7442</v>
      </c>
      <c r="L42" s="3">
        <v>44964</v>
      </c>
      <c r="M42" s="4" t="s">
        <v>11</v>
      </c>
      <c r="P42" s="12"/>
      <c r="Q42" s="12"/>
      <c r="R42" s="12"/>
      <c r="S42" s="12"/>
      <c r="T42" s="12"/>
      <c r="U42" s="12"/>
      <c r="V42" s="12"/>
      <c r="W42" s="12"/>
      <c r="X42" s="12"/>
      <c r="Y42" s="12"/>
      <c r="Z42" s="12"/>
      <c r="AA42" s="12"/>
      <c r="AB42" s="12"/>
      <c r="AC42" s="12"/>
      <c r="AD42" s="12"/>
    </row>
    <row r="43" spans="7:30" ht="20" customHeight="1" x14ac:dyDescent="0.35">
      <c r="G43" s="7" t="s">
        <v>42</v>
      </c>
      <c r="H43" s="7" t="s">
        <v>8</v>
      </c>
      <c r="I43" s="7" t="s">
        <v>9</v>
      </c>
      <c r="J43" s="2" t="s">
        <v>19</v>
      </c>
      <c r="K43" s="8">
        <f t="shared" ca="1" si="2"/>
        <v>6282</v>
      </c>
      <c r="L43" s="3">
        <v>44965</v>
      </c>
      <c r="M43" s="4" t="s">
        <v>11</v>
      </c>
      <c r="P43" s="12"/>
      <c r="Q43" s="12"/>
      <c r="R43" s="12"/>
      <c r="S43" s="12"/>
      <c r="T43" s="12"/>
      <c r="U43" s="12"/>
      <c r="V43" s="12"/>
      <c r="W43" s="12"/>
      <c r="X43" s="12"/>
      <c r="Y43" s="12"/>
      <c r="Z43" s="12"/>
      <c r="AA43" s="12"/>
      <c r="AB43" s="12"/>
      <c r="AC43" s="12"/>
      <c r="AD43" s="12"/>
    </row>
    <row r="44" spans="7:30" ht="20" customHeight="1" x14ac:dyDescent="0.35">
      <c r="G44" s="7" t="s">
        <v>42</v>
      </c>
      <c r="H44" s="7" t="s">
        <v>8</v>
      </c>
      <c r="I44" s="7" t="s">
        <v>20</v>
      </c>
      <c r="J44" s="2" t="s">
        <v>21</v>
      </c>
      <c r="K44" s="8">
        <f t="shared" ca="1" si="2"/>
        <v>2282</v>
      </c>
      <c r="L44" s="3">
        <v>44966</v>
      </c>
      <c r="M44" s="4" t="s">
        <v>11</v>
      </c>
      <c r="P44" s="12"/>
      <c r="Q44" s="12"/>
      <c r="R44" s="12"/>
      <c r="S44" s="12"/>
      <c r="T44" s="12"/>
      <c r="U44" s="12"/>
      <c r="V44" s="12"/>
      <c r="W44" s="12"/>
      <c r="X44" s="12"/>
      <c r="Y44" s="12"/>
      <c r="Z44" s="12"/>
      <c r="AA44" s="12"/>
      <c r="AB44" s="12"/>
      <c r="AC44" s="12"/>
      <c r="AD44" s="12"/>
    </row>
    <row r="45" spans="7:30" ht="20" customHeight="1" x14ac:dyDescent="0.35">
      <c r="G45" s="7" t="s">
        <v>42</v>
      </c>
      <c r="H45" s="7" t="s">
        <v>8</v>
      </c>
      <c r="I45" s="7" t="s">
        <v>20</v>
      </c>
      <c r="J45" s="2" t="s">
        <v>22</v>
      </c>
      <c r="K45" s="8">
        <f t="shared" ca="1" si="2"/>
        <v>676</v>
      </c>
      <c r="L45" s="3">
        <v>44961</v>
      </c>
      <c r="M45" s="4" t="s">
        <v>11</v>
      </c>
      <c r="P45" s="12"/>
      <c r="Q45" s="12"/>
      <c r="R45" s="12"/>
      <c r="S45" s="12"/>
      <c r="T45" s="12"/>
      <c r="U45" s="12"/>
      <c r="V45" s="12"/>
      <c r="W45" s="12"/>
      <c r="X45" s="12"/>
      <c r="Y45" s="12"/>
      <c r="Z45" s="12"/>
      <c r="AA45" s="12"/>
      <c r="AB45" s="12"/>
      <c r="AC45" s="12"/>
      <c r="AD45" s="12"/>
    </row>
    <row r="46" spans="7:30" ht="20" customHeight="1" x14ac:dyDescent="0.35">
      <c r="G46" s="7" t="s">
        <v>42</v>
      </c>
      <c r="H46" s="7" t="s">
        <v>8</v>
      </c>
      <c r="I46" s="7" t="s">
        <v>20</v>
      </c>
      <c r="J46" s="2" t="s">
        <v>23</v>
      </c>
      <c r="K46" s="8">
        <f t="shared" ca="1" si="2"/>
        <v>2391</v>
      </c>
      <c r="L46" s="3">
        <v>44962</v>
      </c>
      <c r="M46" s="4" t="s">
        <v>11</v>
      </c>
      <c r="P46" s="12"/>
      <c r="Q46" s="12"/>
      <c r="R46" s="12"/>
      <c r="S46" s="12"/>
      <c r="T46" s="12"/>
      <c r="U46" s="12"/>
      <c r="V46" s="12"/>
      <c r="W46" s="12"/>
      <c r="X46" s="12"/>
      <c r="Y46" s="12"/>
      <c r="Z46" s="12"/>
      <c r="AA46" s="12"/>
      <c r="AB46" s="12"/>
      <c r="AC46" s="12"/>
      <c r="AD46" s="12"/>
    </row>
    <row r="47" spans="7:30" ht="20" customHeight="1" x14ac:dyDescent="0.35">
      <c r="G47" s="7" t="s">
        <v>42</v>
      </c>
      <c r="H47" s="7" t="s">
        <v>8</v>
      </c>
      <c r="I47" s="7" t="s">
        <v>24</v>
      </c>
      <c r="J47" s="2" t="s">
        <v>10</v>
      </c>
      <c r="K47" s="8">
        <f t="shared" ca="1" si="2"/>
        <v>5706</v>
      </c>
      <c r="L47" s="3">
        <v>44963</v>
      </c>
      <c r="M47" s="4" t="s">
        <v>11</v>
      </c>
      <c r="P47" s="12"/>
      <c r="Q47" s="12"/>
      <c r="R47" s="12"/>
      <c r="S47" s="12"/>
      <c r="T47" s="12"/>
      <c r="U47" s="12"/>
      <c r="V47" s="12"/>
      <c r="W47" s="12"/>
      <c r="X47" s="12"/>
      <c r="Y47" s="12"/>
      <c r="Z47" s="12"/>
      <c r="AA47" s="12"/>
      <c r="AB47" s="12"/>
      <c r="AC47" s="12"/>
      <c r="AD47" s="12"/>
    </row>
    <row r="48" spans="7:30" ht="20" customHeight="1" x14ac:dyDescent="0.35">
      <c r="G48" s="7" t="s">
        <v>42</v>
      </c>
      <c r="H48" s="7" t="s">
        <v>8</v>
      </c>
      <c r="I48" s="7" t="s">
        <v>24</v>
      </c>
      <c r="J48" s="2" t="s">
        <v>25</v>
      </c>
      <c r="K48" s="8">
        <f t="shared" ca="1" si="2"/>
        <v>1156</v>
      </c>
      <c r="L48" s="3">
        <v>44964</v>
      </c>
      <c r="M48" s="4" t="s">
        <v>11</v>
      </c>
      <c r="P48" s="12"/>
      <c r="Q48" s="12"/>
      <c r="R48" s="12"/>
      <c r="S48" s="12"/>
      <c r="T48" s="12"/>
      <c r="U48" s="12"/>
      <c r="V48" s="12"/>
      <c r="W48" s="12"/>
      <c r="X48" s="12"/>
      <c r="Y48" s="12"/>
      <c r="Z48" s="12"/>
      <c r="AA48" s="12"/>
      <c r="AB48" s="12"/>
      <c r="AC48" s="12"/>
      <c r="AD48" s="12"/>
    </row>
    <row r="49" spans="7:30" ht="20" customHeight="1" x14ac:dyDescent="0.35">
      <c r="G49" s="7" t="s">
        <v>42</v>
      </c>
      <c r="H49" s="7" t="s">
        <v>8</v>
      </c>
      <c r="I49" s="7" t="s">
        <v>24</v>
      </c>
      <c r="J49" s="2" t="s">
        <v>26</v>
      </c>
      <c r="K49" s="8">
        <f t="shared" ca="1" si="2"/>
        <v>1386</v>
      </c>
      <c r="L49" s="3">
        <v>44960</v>
      </c>
      <c r="M49" s="4" t="s">
        <v>11</v>
      </c>
      <c r="P49" s="12"/>
      <c r="Q49" s="12"/>
      <c r="R49" s="12"/>
      <c r="S49" s="12"/>
      <c r="T49" s="12"/>
      <c r="U49" s="12"/>
      <c r="V49" s="12"/>
      <c r="W49" s="12"/>
      <c r="X49" s="12"/>
      <c r="Y49" s="12"/>
      <c r="Z49" s="12"/>
      <c r="AA49" s="12"/>
      <c r="AB49" s="12"/>
      <c r="AC49" s="12"/>
      <c r="AD49" s="12"/>
    </row>
    <row r="50" spans="7:30" ht="20" customHeight="1" x14ac:dyDescent="0.35">
      <c r="G50" s="7" t="s">
        <v>42</v>
      </c>
      <c r="H50" s="7" t="s">
        <v>8</v>
      </c>
      <c r="I50" s="7" t="s">
        <v>24</v>
      </c>
      <c r="J50" s="2" t="s">
        <v>27</v>
      </c>
      <c r="K50" s="8">
        <f t="shared" ca="1" si="2"/>
        <v>7676</v>
      </c>
      <c r="L50" s="3">
        <v>44961</v>
      </c>
      <c r="M50" s="4" t="s">
        <v>11</v>
      </c>
      <c r="P50" s="12"/>
      <c r="Q50" s="12"/>
      <c r="R50" s="12"/>
      <c r="S50" s="12"/>
      <c r="T50" s="12"/>
      <c r="U50" s="12"/>
      <c r="V50" s="12"/>
      <c r="W50" s="12"/>
      <c r="X50" s="12"/>
      <c r="Y50" s="12"/>
      <c r="Z50" s="12"/>
      <c r="AA50" s="12"/>
      <c r="AB50" s="12"/>
      <c r="AC50" s="12"/>
      <c r="AD50" s="12"/>
    </row>
    <row r="51" spans="7:30" ht="20" customHeight="1" x14ac:dyDescent="0.35">
      <c r="G51" s="7" t="s">
        <v>42</v>
      </c>
      <c r="H51" s="7" t="s">
        <v>8</v>
      </c>
      <c r="I51" s="7" t="s">
        <v>24</v>
      </c>
      <c r="J51" s="2" t="s">
        <v>28</v>
      </c>
      <c r="K51" s="8">
        <f t="shared" ca="1" si="2"/>
        <v>6470</v>
      </c>
      <c r="L51" s="3">
        <v>44962</v>
      </c>
      <c r="M51" s="4" t="s">
        <v>11</v>
      </c>
      <c r="P51" s="12"/>
      <c r="Q51" s="12"/>
      <c r="R51" s="12"/>
      <c r="S51" s="12"/>
      <c r="T51" s="12"/>
      <c r="U51" s="12"/>
      <c r="V51" s="12"/>
      <c r="W51" s="12"/>
      <c r="X51" s="12"/>
      <c r="Y51" s="12"/>
      <c r="Z51" s="12"/>
      <c r="AA51" s="12"/>
      <c r="AB51" s="12"/>
      <c r="AC51" s="12"/>
      <c r="AD51" s="12"/>
    </row>
    <row r="52" spans="7:30" ht="20" customHeight="1" x14ac:dyDescent="0.35">
      <c r="G52" s="7" t="s">
        <v>42</v>
      </c>
      <c r="H52" s="7" t="s">
        <v>8</v>
      </c>
      <c r="I52" s="7" t="s">
        <v>24</v>
      </c>
      <c r="J52" s="2" t="s">
        <v>29</v>
      </c>
      <c r="K52" s="8">
        <f t="shared" ca="1" si="2"/>
        <v>6102</v>
      </c>
      <c r="L52" s="3">
        <v>44963</v>
      </c>
      <c r="M52" s="4" t="s">
        <v>11</v>
      </c>
      <c r="P52" s="12"/>
      <c r="Q52" s="12"/>
      <c r="R52" s="12"/>
      <c r="S52" s="12"/>
      <c r="T52" s="12"/>
      <c r="U52" s="12"/>
      <c r="V52" s="12"/>
      <c r="W52" s="12"/>
      <c r="X52" s="12"/>
      <c r="Y52" s="12"/>
      <c r="Z52" s="12"/>
      <c r="AA52" s="12"/>
      <c r="AB52" s="12"/>
      <c r="AC52" s="12"/>
      <c r="AD52" s="12"/>
    </row>
    <row r="53" spans="7:30" ht="20" customHeight="1" x14ac:dyDescent="0.35">
      <c r="G53" s="7" t="s">
        <v>42</v>
      </c>
      <c r="H53" s="7" t="s">
        <v>8</v>
      </c>
      <c r="I53" s="7" t="s">
        <v>24</v>
      </c>
      <c r="J53" s="2" t="s">
        <v>30</v>
      </c>
      <c r="K53" s="8">
        <f t="shared" ca="1" si="2"/>
        <v>4576</v>
      </c>
      <c r="L53" s="3">
        <v>44964</v>
      </c>
      <c r="M53" s="4" t="s">
        <v>11</v>
      </c>
      <c r="P53" s="12"/>
      <c r="Q53" s="12"/>
      <c r="R53" s="12"/>
      <c r="S53" s="12"/>
      <c r="T53" s="12"/>
      <c r="U53" s="12"/>
      <c r="V53" s="12"/>
      <c r="W53" s="12"/>
      <c r="X53" s="12"/>
      <c r="Y53" s="12"/>
      <c r="Z53" s="12"/>
      <c r="AA53" s="12"/>
      <c r="AB53" s="12"/>
      <c r="AC53" s="12"/>
      <c r="AD53" s="12"/>
    </row>
    <row r="54" spans="7:30" ht="20" customHeight="1" x14ac:dyDescent="0.35">
      <c r="G54" s="7" t="s">
        <v>42</v>
      </c>
      <c r="H54" s="7" t="s">
        <v>8</v>
      </c>
      <c r="I54" s="7" t="s">
        <v>24</v>
      </c>
      <c r="J54" s="2" t="s">
        <v>31</v>
      </c>
      <c r="K54" s="8">
        <f t="shared" ca="1" si="2"/>
        <v>1218</v>
      </c>
      <c r="L54" s="3">
        <v>44965</v>
      </c>
      <c r="M54" s="4" t="s">
        <v>11</v>
      </c>
      <c r="P54" s="12"/>
      <c r="Q54" s="12"/>
      <c r="R54" s="12"/>
      <c r="S54" s="12"/>
      <c r="T54" s="12"/>
      <c r="U54" s="12"/>
      <c r="V54" s="12"/>
      <c r="W54" s="12"/>
      <c r="X54" s="12"/>
      <c r="Y54" s="12"/>
      <c r="Z54" s="12"/>
      <c r="AA54" s="12"/>
      <c r="AB54" s="12"/>
      <c r="AC54" s="12"/>
      <c r="AD54" s="12"/>
    </row>
    <row r="55" spans="7:30" ht="20" customHeight="1" x14ac:dyDescent="0.35">
      <c r="G55" s="7" t="s">
        <v>42</v>
      </c>
      <c r="H55" s="7" t="s">
        <v>8</v>
      </c>
      <c r="I55" s="7" t="s">
        <v>24</v>
      </c>
      <c r="J55" s="2" t="s">
        <v>19</v>
      </c>
      <c r="K55" s="8">
        <f t="shared" ca="1" si="2"/>
        <v>1271</v>
      </c>
      <c r="L55" s="3">
        <v>44966</v>
      </c>
      <c r="M55" s="4" t="s">
        <v>11</v>
      </c>
      <c r="P55" s="12"/>
      <c r="Q55" s="12"/>
      <c r="R55" s="12"/>
      <c r="S55" s="12"/>
      <c r="T55" s="12"/>
      <c r="U55" s="12"/>
      <c r="V55" s="12"/>
      <c r="W55" s="12"/>
      <c r="X55" s="12"/>
      <c r="Y55" s="12"/>
      <c r="Z55" s="12"/>
      <c r="AA55" s="12"/>
      <c r="AB55" s="12"/>
      <c r="AC55" s="12"/>
      <c r="AD55" s="12"/>
    </row>
    <row r="56" spans="7:30" ht="20" customHeight="1" x14ac:dyDescent="0.35">
      <c r="G56" s="7" t="s">
        <v>42</v>
      </c>
      <c r="H56" s="7" t="s">
        <v>32</v>
      </c>
      <c r="I56" s="7" t="s">
        <v>33</v>
      </c>
      <c r="J56" s="2" t="s">
        <v>34</v>
      </c>
      <c r="K56" s="5">
        <f ca="1">RANDBETWEEN(10000,30000)</f>
        <v>24653</v>
      </c>
      <c r="L56" s="3"/>
      <c r="M56" s="4"/>
      <c r="P56" s="12"/>
      <c r="Q56" s="12"/>
      <c r="R56" s="12"/>
      <c r="S56" s="12"/>
      <c r="T56" s="12"/>
      <c r="U56" s="12"/>
      <c r="V56" s="12"/>
      <c r="W56" s="12"/>
      <c r="X56" s="12"/>
      <c r="Y56" s="12"/>
      <c r="Z56" s="12"/>
      <c r="AA56" s="12"/>
      <c r="AB56" s="12"/>
      <c r="AC56" s="12"/>
      <c r="AD56" s="12"/>
    </row>
    <row r="57" spans="7:30" ht="20" customHeight="1" x14ac:dyDescent="0.35">
      <c r="G57" s="7" t="s">
        <v>42</v>
      </c>
      <c r="H57" s="7" t="s">
        <v>32</v>
      </c>
      <c r="I57" s="7" t="s">
        <v>33</v>
      </c>
      <c r="J57" s="2" t="s">
        <v>35</v>
      </c>
      <c r="K57" s="5">
        <f t="shared" ref="K57:K59" ca="1" si="3">RANDBETWEEN(10000,30000)</f>
        <v>12394</v>
      </c>
      <c r="L57" s="3"/>
      <c r="M57" s="4"/>
      <c r="P57" s="12"/>
      <c r="Q57" s="12"/>
      <c r="R57" s="12"/>
      <c r="S57" s="12"/>
      <c r="T57" s="12"/>
      <c r="U57" s="12"/>
      <c r="V57" s="12"/>
      <c r="W57" s="12"/>
      <c r="X57" s="12"/>
      <c r="Y57" s="12"/>
      <c r="Z57" s="12"/>
      <c r="AA57" s="12"/>
      <c r="AB57" s="12"/>
      <c r="AC57" s="12"/>
      <c r="AD57" s="12"/>
    </row>
    <row r="58" spans="7:30" ht="20" customHeight="1" x14ac:dyDescent="0.35">
      <c r="G58" s="7" t="s">
        <v>42</v>
      </c>
      <c r="H58" s="7" t="s">
        <v>32</v>
      </c>
      <c r="I58" s="7" t="s">
        <v>36</v>
      </c>
      <c r="J58" s="2" t="s">
        <v>37</v>
      </c>
      <c r="K58" s="5">
        <f t="shared" ca="1" si="3"/>
        <v>10840</v>
      </c>
      <c r="L58" s="3"/>
      <c r="M58" s="4"/>
      <c r="P58" s="12"/>
      <c r="Q58" s="12"/>
      <c r="R58" s="12"/>
      <c r="S58" s="12"/>
      <c r="T58" s="12"/>
      <c r="U58" s="12"/>
      <c r="V58" s="12"/>
      <c r="W58" s="12"/>
      <c r="X58" s="12"/>
      <c r="Y58" s="12"/>
      <c r="Z58" s="12"/>
      <c r="AA58" s="12"/>
      <c r="AB58" s="12"/>
      <c r="AC58" s="12"/>
      <c r="AD58" s="12"/>
    </row>
    <row r="59" spans="7:30" ht="20" customHeight="1" x14ac:dyDescent="0.35">
      <c r="G59" s="7" t="s">
        <v>42</v>
      </c>
      <c r="H59" s="7" t="s">
        <v>32</v>
      </c>
      <c r="I59" s="7" t="s">
        <v>36</v>
      </c>
      <c r="J59" s="2" t="s">
        <v>38</v>
      </c>
      <c r="K59" s="5">
        <f t="shared" ca="1" si="3"/>
        <v>28410</v>
      </c>
      <c r="L59" s="3"/>
      <c r="M59" s="4"/>
      <c r="P59" s="12"/>
      <c r="Q59" s="12"/>
      <c r="R59" s="12"/>
      <c r="S59" s="12"/>
      <c r="T59" s="12"/>
      <c r="U59" s="12"/>
      <c r="V59" s="12"/>
      <c r="W59" s="12"/>
      <c r="X59" s="12"/>
      <c r="Y59" s="12"/>
      <c r="Z59" s="12"/>
      <c r="AA59" s="12"/>
      <c r="AB59" s="12"/>
      <c r="AC59" s="12"/>
      <c r="AD59" s="12"/>
    </row>
    <row r="60" spans="7:30" ht="20" customHeight="1" x14ac:dyDescent="0.35">
      <c r="G60" s="7" t="s">
        <v>46</v>
      </c>
      <c r="H60" s="7" t="s">
        <v>8</v>
      </c>
      <c r="I60" s="7" t="s">
        <v>9</v>
      </c>
      <c r="J60" s="2" t="s">
        <v>10</v>
      </c>
      <c r="K60" s="8">
        <f ca="1">RANDBETWEEN(400,8000)</f>
        <v>5756</v>
      </c>
      <c r="L60" s="3">
        <v>44991</v>
      </c>
      <c r="M60" s="4" t="s">
        <v>11</v>
      </c>
      <c r="P60" s="12"/>
      <c r="Q60" s="12"/>
      <c r="R60" s="12"/>
      <c r="S60" s="12"/>
      <c r="T60" s="12"/>
      <c r="U60" s="12"/>
      <c r="V60" s="12"/>
      <c r="W60" s="12"/>
      <c r="X60" s="12"/>
      <c r="Y60" s="12"/>
      <c r="Z60" s="12"/>
      <c r="AA60" s="12"/>
      <c r="AB60" s="12"/>
      <c r="AC60" s="12"/>
      <c r="AD60" s="12"/>
    </row>
    <row r="61" spans="7:30" ht="20" customHeight="1" x14ac:dyDescent="0.35">
      <c r="G61" s="7" t="s">
        <v>46</v>
      </c>
      <c r="H61" s="7" t="s">
        <v>8</v>
      </c>
      <c r="I61" s="7" t="s">
        <v>9</v>
      </c>
      <c r="J61" s="2" t="s">
        <v>12</v>
      </c>
      <c r="K61" s="8">
        <f t="shared" ref="K61:K80" ca="1" si="4">RANDBETWEEN(400,8000)</f>
        <v>2859</v>
      </c>
      <c r="L61" s="3">
        <v>44992</v>
      </c>
      <c r="M61" s="4" t="s">
        <v>11</v>
      </c>
      <c r="P61" s="12"/>
      <c r="Q61" s="12"/>
      <c r="R61" s="12"/>
      <c r="S61" s="12"/>
      <c r="T61" s="12"/>
      <c r="U61" s="12"/>
      <c r="V61" s="12"/>
      <c r="W61" s="12"/>
      <c r="X61" s="12"/>
      <c r="Y61" s="12"/>
      <c r="Z61" s="12"/>
      <c r="AA61" s="12"/>
      <c r="AB61" s="12"/>
      <c r="AC61" s="12"/>
      <c r="AD61" s="12"/>
    </row>
    <row r="62" spans="7:30" ht="20" customHeight="1" x14ac:dyDescent="0.35">
      <c r="G62" s="7" t="s">
        <v>46</v>
      </c>
      <c r="H62" s="7" t="s">
        <v>8</v>
      </c>
      <c r="I62" s="7" t="s">
        <v>9</v>
      </c>
      <c r="J62" s="2" t="s">
        <v>13</v>
      </c>
      <c r="K62" s="8">
        <f t="shared" ca="1" si="4"/>
        <v>7488</v>
      </c>
      <c r="L62" s="3">
        <v>44993</v>
      </c>
      <c r="M62" s="4" t="s">
        <v>11</v>
      </c>
      <c r="P62" s="12"/>
      <c r="Q62" s="12"/>
      <c r="R62" s="12"/>
      <c r="S62" s="12"/>
      <c r="T62" s="12"/>
      <c r="U62" s="12"/>
      <c r="V62" s="12"/>
      <c r="W62" s="12"/>
      <c r="X62" s="12"/>
      <c r="Y62" s="12"/>
      <c r="Z62" s="12"/>
      <c r="AA62" s="12"/>
      <c r="AB62" s="12"/>
      <c r="AC62" s="12"/>
      <c r="AD62" s="12"/>
    </row>
    <row r="63" spans="7:30" ht="20" customHeight="1" x14ac:dyDescent="0.35">
      <c r="G63" s="7" t="s">
        <v>46</v>
      </c>
      <c r="H63" s="7" t="s">
        <v>8</v>
      </c>
      <c r="I63" s="7" t="s">
        <v>9</v>
      </c>
      <c r="J63" s="2" t="s">
        <v>14</v>
      </c>
      <c r="K63" s="8">
        <f t="shared" ca="1" si="4"/>
        <v>4732</v>
      </c>
      <c r="L63" s="3">
        <v>44994</v>
      </c>
      <c r="M63" s="4" t="s">
        <v>11</v>
      </c>
      <c r="P63" s="12"/>
      <c r="Q63" s="12"/>
      <c r="R63" s="12"/>
      <c r="S63" s="12"/>
      <c r="T63" s="12"/>
      <c r="U63" s="12"/>
      <c r="V63" s="12"/>
      <c r="W63" s="12"/>
      <c r="X63" s="12"/>
      <c r="Y63" s="12"/>
      <c r="Z63" s="12"/>
      <c r="AA63" s="12"/>
      <c r="AB63" s="12"/>
      <c r="AC63" s="12"/>
      <c r="AD63" s="12"/>
    </row>
    <row r="64" spans="7:30" ht="20" customHeight="1" x14ac:dyDescent="0.35">
      <c r="G64" s="7" t="s">
        <v>46</v>
      </c>
      <c r="H64" s="7" t="s">
        <v>8</v>
      </c>
      <c r="I64" s="7" t="s">
        <v>9</v>
      </c>
      <c r="J64" s="2" t="s">
        <v>15</v>
      </c>
      <c r="K64" s="8">
        <f t="shared" ca="1" si="4"/>
        <v>3153</v>
      </c>
      <c r="L64" s="3">
        <v>44989</v>
      </c>
      <c r="M64" s="4" t="s">
        <v>71</v>
      </c>
      <c r="P64" s="12"/>
      <c r="Q64" s="12"/>
      <c r="R64" s="12"/>
      <c r="S64" s="12"/>
      <c r="T64" s="12"/>
      <c r="U64" s="12"/>
      <c r="V64" s="12"/>
      <c r="W64" s="12"/>
      <c r="X64" s="12"/>
      <c r="Y64" s="12"/>
      <c r="Z64" s="12"/>
      <c r="AA64" s="12"/>
      <c r="AB64" s="12"/>
      <c r="AC64" s="12"/>
      <c r="AD64" s="12"/>
    </row>
    <row r="65" spans="7:30" ht="20" customHeight="1" x14ac:dyDescent="0.35">
      <c r="G65" s="7" t="s">
        <v>46</v>
      </c>
      <c r="H65" s="7" t="s">
        <v>8</v>
      </c>
      <c r="I65" s="7" t="s">
        <v>9</v>
      </c>
      <c r="J65" s="2" t="s">
        <v>16</v>
      </c>
      <c r="K65" s="8">
        <f t="shared" ca="1" si="4"/>
        <v>2177</v>
      </c>
      <c r="L65" s="3">
        <v>44990</v>
      </c>
      <c r="M65" s="4" t="s">
        <v>58</v>
      </c>
      <c r="P65" s="12"/>
      <c r="Q65" s="12"/>
      <c r="R65" s="12"/>
      <c r="S65" s="12"/>
      <c r="T65" s="12"/>
      <c r="U65" s="12"/>
      <c r="V65" s="12"/>
      <c r="W65" s="12"/>
      <c r="X65" s="12"/>
      <c r="Y65" s="12"/>
      <c r="Z65" s="12"/>
      <c r="AA65" s="12"/>
      <c r="AB65" s="12"/>
      <c r="AC65" s="12"/>
      <c r="AD65" s="12"/>
    </row>
    <row r="66" spans="7:30" ht="20" customHeight="1" x14ac:dyDescent="0.35">
      <c r="G66" s="7" t="s">
        <v>46</v>
      </c>
      <c r="H66" s="7" t="s">
        <v>8</v>
      </c>
      <c r="I66" s="7" t="s">
        <v>9</v>
      </c>
      <c r="J66" s="2" t="s">
        <v>17</v>
      </c>
      <c r="K66" s="8">
        <f t="shared" ca="1" si="4"/>
        <v>5194</v>
      </c>
      <c r="L66" s="3">
        <v>44991</v>
      </c>
      <c r="M66" s="4" t="s">
        <v>40</v>
      </c>
      <c r="P66" s="12"/>
      <c r="Q66" s="12"/>
      <c r="R66" s="12"/>
      <c r="S66" s="12"/>
      <c r="T66" s="12"/>
      <c r="U66" s="12"/>
      <c r="V66" s="12"/>
      <c r="W66" s="12"/>
      <c r="X66" s="12"/>
      <c r="Y66" s="12"/>
      <c r="Z66" s="12"/>
      <c r="AA66" s="12"/>
      <c r="AB66" s="12"/>
      <c r="AC66" s="12"/>
      <c r="AD66" s="12"/>
    </row>
    <row r="67" spans="7:30" ht="20" customHeight="1" x14ac:dyDescent="0.35">
      <c r="G67" s="7" t="s">
        <v>46</v>
      </c>
      <c r="H67" s="7" t="s">
        <v>8</v>
      </c>
      <c r="I67" s="7" t="s">
        <v>9</v>
      </c>
      <c r="J67" s="2" t="s">
        <v>18</v>
      </c>
      <c r="K67" s="8">
        <f t="shared" ca="1" si="4"/>
        <v>6215</v>
      </c>
      <c r="L67" s="3">
        <v>44992</v>
      </c>
      <c r="M67" s="4" t="s">
        <v>11</v>
      </c>
      <c r="P67" s="12"/>
      <c r="Q67" s="12"/>
      <c r="R67" s="12"/>
      <c r="S67" s="12"/>
      <c r="T67" s="12"/>
      <c r="U67" s="12"/>
      <c r="V67" s="12"/>
      <c r="W67" s="12"/>
      <c r="X67" s="12"/>
      <c r="Y67" s="12"/>
      <c r="Z67" s="12"/>
      <c r="AA67" s="12"/>
      <c r="AB67" s="12"/>
      <c r="AC67" s="12"/>
      <c r="AD67" s="12"/>
    </row>
    <row r="68" spans="7:30" ht="20" customHeight="1" x14ac:dyDescent="0.35">
      <c r="G68" s="7" t="s">
        <v>46</v>
      </c>
      <c r="H68" s="7" t="s">
        <v>8</v>
      </c>
      <c r="I68" s="7" t="s">
        <v>9</v>
      </c>
      <c r="J68" s="2" t="s">
        <v>19</v>
      </c>
      <c r="K68" s="8">
        <f t="shared" ca="1" si="4"/>
        <v>2406</v>
      </c>
      <c r="L68" s="3">
        <v>44993</v>
      </c>
      <c r="M68" s="4" t="s">
        <v>40</v>
      </c>
      <c r="P68" s="12"/>
      <c r="Q68" s="12"/>
      <c r="R68" s="12"/>
      <c r="S68" s="12"/>
      <c r="T68" s="12"/>
      <c r="U68" s="12"/>
      <c r="V68" s="12"/>
      <c r="W68" s="12"/>
      <c r="X68" s="12"/>
      <c r="Y68" s="12"/>
      <c r="Z68" s="12"/>
      <c r="AA68" s="12"/>
      <c r="AB68" s="12"/>
      <c r="AC68" s="12"/>
      <c r="AD68" s="12"/>
    </row>
    <row r="69" spans="7:30" ht="20" customHeight="1" x14ac:dyDescent="0.35">
      <c r="G69" s="7" t="s">
        <v>46</v>
      </c>
      <c r="H69" s="7" t="s">
        <v>8</v>
      </c>
      <c r="I69" s="7" t="s">
        <v>20</v>
      </c>
      <c r="J69" s="2" t="s">
        <v>21</v>
      </c>
      <c r="K69" s="8">
        <f t="shared" ca="1" si="4"/>
        <v>7936</v>
      </c>
      <c r="L69" s="3">
        <v>44994</v>
      </c>
      <c r="M69" s="4" t="s">
        <v>71</v>
      </c>
      <c r="P69" s="12"/>
      <c r="Q69" s="12"/>
      <c r="R69" s="12"/>
      <c r="S69" s="12"/>
      <c r="T69" s="12"/>
      <c r="U69" s="12"/>
      <c r="V69" s="12"/>
      <c r="W69" s="12"/>
      <c r="X69" s="12"/>
      <c r="Y69" s="12"/>
      <c r="Z69" s="12"/>
      <c r="AA69" s="12"/>
      <c r="AB69" s="12"/>
      <c r="AC69" s="12"/>
      <c r="AD69" s="12"/>
    </row>
    <row r="70" spans="7:30" ht="20" customHeight="1" x14ac:dyDescent="0.35">
      <c r="G70" s="7" t="s">
        <v>46</v>
      </c>
      <c r="H70" s="7" t="s">
        <v>8</v>
      </c>
      <c r="I70" s="7" t="s">
        <v>20</v>
      </c>
      <c r="J70" s="2" t="s">
        <v>22</v>
      </c>
      <c r="K70" s="8">
        <f t="shared" ca="1" si="4"/>
        <v>5058</v>
      </c>
      <c r="L70" s="3">
        <v>44989</v>
      </c>
      <c r="M70" s="4" t="s">
        <v>11</v>
      </c>
      <c r="P70" s="12"/>
      <c r="Q70" s="12"/>
      <c r="R70" s="12"/>
      <c r="S70" s="12"/>
      <c r="T70" s="12"/>
      <c r="U70" s="12"/>
      <c r="V70" s="12"/>
      <c r="W70" s="12"/>
      <c r="X70" s="12"/>
      <c r="Y70" s="12"/>
      <c r="Z70" s="12"/>
      <c r="AA70" s="12"/>
      <c r="AB70" s="12"/>
      <c r="AC70" s="12"/>
      <c r="AD70" s="12"/>
    </row>
    <row r="71" spans="7:30" ht="20" customHeight="1" x14ac:dyDescent="0.35">
      <c r="G71" s="7" t="s">
        <v>46</v>
      </c>
      <c r="H71" s="7" t="s">
        <v>8</v>
      </c>
      <c r="I71" s="7" t="s">
        <v>20</v>
      </c>
      <c r="J71" s="2" t="s">
        <v>23</v>
      </c>
      <c r="K71" s="8">
        <f t="shared" ca="1" si="4"/>
        <v>7870</v>
      </c>
      <c r="L71" s="3">
        <v>44990</v>
      </c>
      <c r="M71" s="4" t="s">
        <v>11</v>
      </c>
      <c r="P71" s="12"/>
      <c r="Q71" s="12"/>
      <c r="R71" s="12"/>
      <c r="S71" s="12"/>
      <c r="T71" s="12"/>
      <c r="U71" s="12"/>
      <c r="V71" s="12"/>
      <c r="W71" s="12"/>
      <c r="X71" s="12"/>
      <c r="Y71" s="12"/>
      <c r="Z71" s="12"/>
      <c r="AA71" s="12"/>
      <c r="AB71" s="12"/>
      <c r="AC71" s="12"/>
      <c r="AD71" s="12"/>
    </row>
    <row r="72" spans="7:30" ht="20" customHeight="1" x14ac:dyDescent="0.35">
      <c r="G72" s="7" t="s">
        <v>46</v>
      </c>
      <c r="H72" s="7" t="s">
        <v>8</v>
      </c>
      <c r="I72" s="7" t="s">
        <v>24</v>
      </c>
      <c r="J72" s="2" t="s">
        <v>10</v>
      </c>
      <c r="K72" s="8">
        <f t="shared" ca="1" si="4"/>
        <v>2284</v>
      </c>
      <c r="L72" s="3">
        <v>44991</v>
      </c>
      <c r="M72" s="4" t="s">
        <v>40</v>
      </c>
      <c r="P72" s="12"/>
      <c r="Q72" s="12"/>
      <c r="R72" s="12"/>
      <c r="S72" s="12"/>
      <c r="T72" s="12"/>
      <c r="U72" s="12"/>
      <c r="V72" s="12"/>
      <c r="W72" s="12"/>
      <c r="X72" s="12"/>
      <c r="Y72" s="12"/>
      <c r="Z72" s="12"/>
      <c r="AA72" s="12"/>
      <c r="AB72" s="12"/>
      <c r="AC72" s="12"/>
      <c r="AD72" s="12"/>
    </row>
    <row r="73" spans="7:30" ht="20" customHeight="1" x14ac:dyDescent="0.35">
      <c r="G73" s="7" t="s">
        <v>46</v>
      </c>
      <c r="H73" s="7" t="s">
        <v>8</v>
      </c>
      <c r="I73" s="7" t="s">
        <v>24</v>
      </c>
      <c r="J73" s="2" t="s">
        <v>25</v>
      </c>
      <c r="K73" s="8">
        <f t="shared" ca="1" si="4"/>
        <v>3242</v>
      </c>
      <c r="L73" s="3">
        <v>44992</v>
      </c>
      <c r="M73" s="4" t="s">
        <v>11</v>
      </c>
      <c r="P73" s="12"/>
      <c r="Q73" s="12"/>
      <c r="R73" s="12"/>
      <c r="S73" s="12"/>
      <c r="T73" s="12"/>
      <c r="U73" s="12"/>
      <c r="V73" s="12"/>
      <c r="W73" s="12"/>
      <c r="X73" s="12"/>
      <c r="Y73" s="12"/>
      <c r="Z73" s="12"/>
      <c r="AA73" s="12"/>
      <c r="AB73" s="12"/>
      <c r="AC73" s="12"/>
      <c r="AD73" s="12"/>
    </row>
    <row r="74" spans="7:30" ht="20" customHeight="1" x14ac:dyDescent="0.35">
      <c r="G74" s="7" t="s">
        <v>46</v>
      </c>
      <c r="H74" s="7" t="s">
        <v>8</v>
      </c>
      <c r="I74" s="7" t="s">
        <v>24</v>
      </c>
      <c r="J74" s="2" t="s">
        <v>26</v>
      </c>
      <c r="K74" s="8">
        <f t="shared" ca="1" si="4"/>
        <v>411</v>
      </c>
      <c r="L74" s="3">
        <v>44988</v>
      </c>
      <c r="M74" s="4" t="s">
        <v>11</v>
      </c>
      <c r="P74" s="12"/>
      <c r="Q74" s="12"/>
      <c r="R74" s="12"/>
      <c r="S74" s="12"/>
      <c r="T74" s="12"/>
      <c r="U74" s="12"/>
      <c r="V74" s="12"/>
      <c r="W74" s="12"/>
      <c r="X74" s="12"/>
      <c r="Y74" s="12"/>
      <c r="Z74" s="12"/>
      <c r="AA74" s="12"/>
      <c r="AB74" s="12"/>
      <c r="AC74" s="12"/>
      <c r="AD74" s="12"/>
    </row>
    <row r="75" spans="7:30" ht="20" customHeight="1" x14ac:dyDescent="0.35">
      <c r="G75" s="7" t="s">
        <v>46</v>
      </c>
      <c r="H75" s="7" t="s">
        <v>8</v>
      </c>
      <c r="I75" s="7" t="s">
        <v>24</v>
      </c>
      <c r="J75" s="2" t="s">
        <v>27</v>
      </c>
      <c r="K75" s="8">
        <f t="shared" ca="1" si="4"/>
        <v>505</v>
      </c>
      <c r="L75" s="3">
        <v>44989</v>
      </c>
      <c r="M75" s="4" t="s">
        <v>40</v>
      </c>
      <c r="P75" s="12"/>
      <c r="Q75" s="12"/>
      <c r="R75" s="12"/>
      <c r="S75" s="12"/>
      <c r="T75" s="12"/>
      <c r="U75" s="12"/>
      <c r="V75" s="12"/>
      <c r="W75" s="12"/>
      <c r="X75" s="12"/>
      <c r="Y75" s="12"/>
      <c r="Z75" s="12"/>
      <c r="AA75" s="12"/>
      <c r="AB75" s="12"/>
      <c r="AC75" s="12"/>
      <c r="AD75" s="12"/>
    </row>
    <row r="76" spans="7:30" ht="20" customHeight="1" x14ac:dyDescent="0.35">
      <c r="G76" s="7" t="s">
        <v>46</v>
      </c>
      <c r="H76" s="7" t="s">
        <v>8</v>
      </c>
      <c r="I76" s="7" t="s">
        <v>24</v>
      </c>
      <c r="J76" s="2" t="s">
        <v>28</v>
      </c>
      <c r="K76" s="8">
        <f t="shared" ca="1" si="4"/>
        <v>806</v>
      </c>
      <c r="L76" s="3">
        <v>44991</v>
      </c>
      <c r="M76" s="4" t="s">
        <v>11</v>
      </c>
      <c r="P76" s="12"/>
      <c r="Q76" s="12"/>
      <c r="R76" s="12"/>
      <c r="S76" s="12"/>
      <c r="T76" s="12"/>
      <c r="U76" s="12"/>
      <c r="V76" s="12"/>
      <c r="W76" s="12"/>
      <c r="X76" s="12"/>
      <c r="Y76" s="12"/>
      <c r="Z76" s="12"/>
      <c r="AA76" s="12"/>
      <c r="AB76" s="12"/>
      <c r="AC76" s="12"/>
      <c r="AD76" s="12"/>
    </row>
    <row r="77" spans="7:30" ht="20" customHeight="1" x14ac:dyDescent="0.35">
      <c r="G77" s="7" t="s">
        <v>46</v>
      </c>
      <c r="H77" s="7" t="s">
        <v>8</v>
      </c>
      <c r="I77" s="7" t="s">
        <v>24</v>
      </c>
      <c r="J77" s="2" t="s">
        <v>29</v>
      </c>
      <c r="K77" s="8">
        <f t="shared" ca="1" si="4"/>
        <v>6899</v>
      </c>
      <c r="L77" s="3">
        <v>44992</v>
      </c>
      <c r="M77" s="4" t="s">
        <v>11</v>
      </c>
      <c r="P77" s="12"/>
      <c r="Q77" s="12"/>
      <c r="R77" s="12"/>
      <c r="S77" s="12"/>
      <c r="T77" s="12"/>
      <c r="U77" s="12"/>
      <c r="V77" s="12"/>
      <c r="W77" s="12"/>
      <c r="X77" s="12"/>
      <c r="Y77" s="12"/>
      <c r="Z77" s="12"/>
      <c r="AA77" s="12"/>
      <c r="AB77" s="12"/>
      <c r="AC77" s="12"/>
      <c r="AD77" s="12"/>
    </row>
    <row r="78" spans="7:30" ht="20" customHeight="1" x14ac:dyDescent="0.35">
      <c r="G78" s="7" t="s">
        <v>46</v>
      </c>
      <c r="H78" s="7" t="s">
        <v>8</v>
      </c>
      <c r="I78" s="7" t="s">
        <v>24</v>
      </c>
      <c r="J78" s="2" t="s">
        <v>30</v>
      </c>
      <c r="K78" s="8">
        <f t="shared" ca="1" si="4"/>
        <v>5008</v>
      </c>
      <c r="L78" s="3">
        <v>44993</v>
      </c>
      <c r="M78" s="4" t="s">
        <v>11</v>
      </c>
      <c r="P78" s="12"/>
      <c r="Q78" s="12"/>
      <c r="R78" s="12"/>
      <c r="S78" s="12"/>
      <c r="T78" s="12"/>
      <c r="U78" s="12"/>
      <c r="V78" s="12"/>
      <c r="W78" s="12"/>
      <c r="X78" s="12"/>
      <c r="Y78" s="12"/>
      <c r="Z78" s="12"/>
      <c r="AA78" s="12"/>
      <c r="AB78" s="12"/>
      <c r="AC78" s="12"/>
      <c r="AD78" s="12"/>
    </row>
    <row r="79" spans="7:30" ht="20" customHeight="1" x14ac:dyDescent="0.35">
      <c r="G79" s="7" t="s">
        <v>46</v>
      </c>
      <c r="H79" s="7" t="s">
        <v>8</v>
      </c>
      <c r="I79" s="7" t="s">
        <v>24</v>
      </c>
      <c r="J79" s="2" t="s">
        <v>31</v>
      </c>
      <c r="K79" s="8">
        <f t="shared" ca="1" si="4"/>
        <v>3963</v>
      </c>
      <c r="L79" s="3">
        <v>44994</v>
      </c>
      <c r="M79" s="4" t="s">
        <v>11</v>
      </c>
      <c r="P79" s="12"/>
      <c r="Q79" s="12"/>
      <c r="R79" s="12"/>
      <c r="S79" s="12"/>
      <c r="T79" s="12"/>
      <c r="U79" s="12"/>
      <c r="V79" s="12"/>
      <c r="W79" s="12"/>
      <c r="X79" s="12"/>
      <c r="Y79" s="12"/>
      <c r="Z79" s="12"/>
      <c r="AA79" s="12"/>
      <c r="AB79" s="12"/>
      <c r="AC79" s="12"/>
      <c r="AD79" s="12"/>
    </row>
    <row r="80" spans="7:30" ht="20" customHeight="1" x14ac:dyDescent="0.35">
      <c r="G80" s="7" t="s">
        <v>46</v>
      </c>
      <c r="H80" s="7" t="s">
        <v>8</v>
      </c>
      <c r="I80" s="7" t="s">
        <v>24</v>
      </c>
      <c r="J80" s="2" t="s">
        <v>19</v>
      </c>
      <c r="K80" s="8">
        <f t="shared" ca="1" si="4"/>
        <v>3183</v>
      </c>
      <c r="L80" s="3">
        <v>44989</v>
      </c>
      <c r="M80" s="4" t="s">
        <v>11</v>
      </c>
      <c r="P80" s="12"/>
      <c r="Q80" s="12"/>
      <c r="R80" s="12"/>
      <c r="S80" s="12"/>
      <c r="T80" s="12"/>
      <c r="U80" s="12"/>
      <c r="V80" s="12"/>
      <c r="W80" s="12"/>
      <c r="X80" s="12"/>
      <c r="Y80" s="12"/>
      <c r="Z80" s="12"/>
      <c r="AA80" s="12"/>
      <c r="AB80" s="12"/>
      <c r="AC80" s="12"/>
      <c r="AD80" s="12"/>
    </row>
    <row r="81" spans="7:30" ht="20" customHeight="1" x14ac:dyDescent="0.35">
      <c r="G81" s="7" t="s">
        <v>46</v>
      </c>
      <c r="H81" s="7" t="s">
        <v>32</v>
      </c>
      <c r="I81" s="7" t="s">
        <v>33</v>
      </c>
      <c r="J81" s="2" t="s">
        <v>34</v>
      </c>
      <c r="K81" s="5">
        <f ca="1">RANDBETWEEN(10000,30000)</f>
        <v>28569</v>
      </c>
      <c r="L81" s="3"/>
      <c r="M81" s="4"/>
      <c r="P81" s="12"/>
      <c r="Q81" s="12"/>
      <c r="R81" s="12"/>
      <c r="S81" s="12"/>
      <c r="T81" s="12"/>
      <c r="U81" s="12"/>
      <c r="V81" s="12"/>
      <c r="W81" s="12"/>
      <c r="X81" s="12"/>
      <c r="Y81" s="12"/>
      <c r="Z81" s="12"/>
      <c r="AA81" s="12"/>
      <c r="AB81" s="12"/>
      <c r="AC81" s="12"/>
      <c r="AD81" s="12"/>
    </row>
    <row r="82" spans="7:30" ht="20" customHeight="1" x14ac:dyDescent="0.35">
      <c r="G82" s="7" t="s">
        <v>46</v>
      </c>
      <c r="H82" s="7" t="s">
        <v>32</v>
      </c>
      <c r="I82" s="7" t="s">
        <v>33</v>
      </c>
      <c r="J82" s="2" t="s">
        <v>35</v>
      </c>
      <c r="K82" s="5">
        <f t="shared" ref="K82:K84" ca="1" si="5">RANDBETWEEN(10000,30000)</f>
        <v>12725</v>
      </c>
      <c r="L82" s="3"/>
      <c r="M82" s="4"/>
      <c r="P82" s="12"/>
      <c r="Q82" s="12"/>
      <c r="R82" s="12"/>
      <c r="S82" s="12"/>
      <c r="T82" s="12"/>
      <c r="U82" s="12"/>
      <c r="V82" s="12"/>
      <c r="W82" s="12"/>
      <c r="X82" s="12"/>
      <c r="Y82" s="12"/>
      <c r="Z82" s="12"/>
      <c r="AA82" s="12"/>
      <c r="AB82" s="12"/>
      <c r="AC82" s="12"/>
      <c r="AD82" s="12"/>
    </row>
    <row r="83" spans="7:30" ht="20" customHeight="1" x14ac:dyDescent="0.35">
      <c r="G83" s="7" t="s">
        <v>46</v>
      </c>
      <c r="H83" s="7" t="s">
        <v>32</v>
      </c>
      <c r="I83" s="7" t="s">
        <v>36</v>
      </c>
      <c r="J83" s="2" t="s">
        <v>37</v>
      </c>
      <c r="K83" s="5">
        <f t="shared" ca="1" si="5"/>
        <v>24257</v>
      </c>
      <c r="L83" s="3"/>
      <c r="M83" s="4"/>
      <c r="P83" s="12"/>
      <c r="Q83" s="12"/>
      <c r="R83" s="12"/>
      <c r="S83" s="12"/>
      <c r="T83" s="12"/>
      <c r="U83" s="12"/>
      <c r="V83" s="12"/>
      <c r="W83" s="12"/>
      <c r="X83" s="12"/>
      <c r="Y83" s="12"/>
      <c r="Z83" s="12"/>
      <c r="AA83" s="12"/>
      <c r="AB83" s="12"/>
      <c r="AC83" s="12"/>
      <c r="AD83" s="12"/>
    </row>
    <row r="84" spans="7:30" ht="20" customHeight="1" x14ac:dyDescent="0.35">
      <c r="G84" s="7" t="s">
        <v>46</v>
      </c>
      <c r="H84" s="7" t="s">
        <v>32</v>
      </c>
      <c r="I84" s="7" t="s">
        <v>36</v>
      </c>
      <c r="J84" s="2" t="s">
        <v>38</v>
      </c>
      <c r="K84" s="5">
        <f t="shared" ca="1" si="5"/>
        <v>26367</v>
      </c>
      <c r="L84" s="3"/>
      <c r="M84" s="4"/>
      <c r="P84" s="12"/>
      <c r="Q84" s="12"/>
      <c r="R84" s="12"/>
      <c r="S84" s="12"/>
      <c r="T84" s="12"/>
      <c r="U84" s="12"/>
      <c r="V84" s="12"/>
      <c r="W84" s="12"/>
      <c r="X84" s="12"/>
      <c r="Y84" s="12"/>
      <c r="Z84" s="12"/>
      <c r="AA84" s="12"/>
      <c r="AB84" s="12"/>
      <c r="AC84" s="12"/>
      <c r="AD84" s="12"/>
    </row>
    <row r="85" spans="7:30" ht="20" customHeight="1" x14ac:dyDescent="0.35">
      <c r="G85" s="7" t="s">
        <v>7</v>
      </c>
      <c r="H85" s="7" t="s">
        <v>8</v>
      </c>
      <c r="I85" s="7" t="s">
        <v>9</v>
      </c>
      <c r="J85" s="2" t="s">
        <v>10</v>
      </c>
      <c r="K85" s="8">
        <f ca="1">RANDBETWEEN(400,8000)</f>
        <v>3022</v>
      </c>
      <c r="L85" s="3">
        <v>45019</v>
      </c>
      <c r="M85" s="4" t="s">
        <v>11</v>
      </c>
      <c r="P85" s="12"/>
      <c r="Q85" s="12"/>
      <c r="R85" s="12"/>
      <c r="S85" s="12"/>
      <c r="T85" s="12"/>
      <c r="U85" s="12"/>
      <c r="V85" s="12"/>
      <c r="W85" s="12"/>
      <c r="X85" s="12"/>
      <c r="Y85" s="12"/>
      <c r="Z85" s="12"/>
      <c r="AA85" s="12"/>
      <c r="AB85" s="12"/>
      <c r="AC85" s="12"/>
      <c r="AD85" s="12"/>
    </row>
    <row r="86" spans="7:30" ht="20" customHeight="1" x14ac:dyDescent="0.35">
      <c r="G86" s="7" t="s">
        <v>7</v>
      </c>
      <c r="H86" s="7" t="s">
        <v>8</v>
      </c>
      <c r="I86" s="7" t="s">
        <v>9</v>
      </c>
      <c r="J86" s="2" t="s">
        <v>12</v>
      </c>
      <c r="K86" s="8">
        <f t="shared" ref="K86:K149" ca="1" si="6">RANDBETWEEN(400,8000)</f>
        <v>1730</v>
      </c>
      <c r="L86" s="3">
        <v>45021</v>
      </c>
      <c r="M86" s="4" t="s">
        <v>11</v>
      </c>
      <c r="P86" s="12"/>
      <c r="Q86" s="12"/>
      <c r="R86" s="12"/>
      <c r="S86" s="12"/>
      <c r="T86" s="12"/>
      <c r="U86" s="12"/>
      <c r="V86" s="12"/>
      <c r="W86" s="12"/>
      <c r="X86" s="12"/>
      <c r="Y86" s="12"/>
      <c r="Z86" s="12"/>
      <c r="AA86" s="12"/>
      <c r="AB86" s="12"/>
      <c r="AC86" s="12"/>
      <c r="AD86" s="12"/>
    </row>
    <row r="87" spans="7:30" ht="20" customHeight="1" x14ac:dyDescent="0.35">
      <c r="G87" s="7" t="s">
        <v>7</v>
      </c>
      <c r="H87" s="7" t="s">
        <v>8</v>
      </c>
      <c r="I87" s="7" t="s">
        <v>9</v>
      </c>
      <c r="J87" s="2" t="s">
        <v>13</v>
      </c>
      <c r="K87" s="8">
        <f t="shared" ca="1" si="6"/>
        <v>4616</v>
      </c>
      <c r="L87" s="3">
        <v>45023</v>
      </c>
      <c r="M87" s="4" t="s">
        <v>11</v>
      </c>
      <c r="P87" s="12"/>
      <c r="Q87" s="12"/>
      <c r="R87" s="12"/>
      <c r="S87" s="12"/>
      <c r="T87" s="12"/>
      <c r="U87" s="12"/>
      <c r="V87" s="12"/>
      <c r="W87" s="12"/>
      <c r="X87" s="12"/>
      <c r="Y87" s="12"/>
      <c r="Z87" s="12"/>
      <c r="AA87" s="12"/>
      <c r="AB87" s="12"/>
      <c r="AC87" s="12"/>
      <c r="AD87" s="12"/>
    </row>
    <row r="88" spans="7:30" ht="20" customHeight="1" x14ac:dyDescent="0.35">
      <c r="G88" s="7" t="s">
        <v>7</v>
      </c>
      <c r="H88" s="7" t="s">
        <v>8</v>
      </c>
      <c r="I88" s="7" t="s">
        <v>9</v>
      </c>
      <c r="J88" s="2" t="s">
        <v>14</v>
      </c>
      <c r="K88" s="8">
        <f t="shared" ca="1" si="6"/>
        <v>1238</v>
      </c>
      <c r="L88" s="3">
        <v>45025</v>
      </c>
      <c r="M88" s="4" t="s">
        <v>11</v>
      </c>
      <c r="P88" s="12"/>
      <c r="Q88" s="12"/>
      <c r="R88" s="12"/>
      <c r="S88" s="12"/>
      <c r="T88" s="12"/>
      <c r="U88" s="12"/>
      <c r="V88" s="12"/>
      <c r="W88" s="12"/>
      <c r="X88" s="12"/>
      <c r="Y88" s="12"/>
      <c r="Z88" s="12"/>
      <c r="AA88" s="12"/>
      <c r="AB88" s="12"/>
      <c r="AC88" s="12"/>
      <c r="AD88" s="12"/>
    </row>
    <row r="89" spans="7:30" ht="20" customHeight="1" x14ac:dyDescent="0.35">
      <c r="G89" s="7" t="s">
        <v>7</v>
      </c>
      <c r="H89" s="7" t="s">
        <v>8</v>
      </c>
      <c r="I89" s="7" t="s">
        <v>9</v>
      </c>
      <c r="J89" s="2" t="s">
        <v>15</v>
      </c>
      <c r="K89" s="8">
        <f t="shared" ca="1" si="6"/>
        <v>3589</v>
      </c>
      <c r="L89" s="3">
        <v>45020</v>
      </c>
      <c r="M89" s="4" t="s">
        <v>11</v>
      </c>
      <c r="P89" s="12"/>
      <c r="Q89" s="12"/>
      <c r="R89" s="12"/>
      <c r="S89" s="12"/>
      <c r="T89" s="12"/>
      <c r="U89" s="12"/>
      <c r="V89" s="12"/>
      <c r="W89" s="12"/>
      <c r="X89" s="12"/>
      <c r="Y89" s="12"/>
      <c r="Z89" s="12"/>
      <c r="AA89" s="12"/>
      <c r="AB89" s="12"/>
      <c r="AC89" s="12"/>
      <c r="AD89" s="12"/>
    </row>
    <row r="90" spans="7:30" ht="20" customHeight="1" x14ac:dyDescent="0.35">
      <c r="G90" s="7" t="s">
        <v>7</v>
      </c>
      <c r="H90" s="7" t="s">
        <v>8</v>
      </c>
      <c r="I90" s="7" t="s">
        <v>9</v>
      </c>
      <c r="J90" s="2" t="s">
        <v>16</v>
      </c>
      <c r="K90" s="8">
        <f t="shared" ca="1" si="6"/>
        <v>1992</v>
      </c>
      <c r="L90" s="3">
        <v>45021</v>
      </c>
      <c r="M90" s="4" t="s">
        <v>11</v>
      </c>
      <c r="P90" s="12"/>
      <c r="Q90" s="12"/>
      <c r="R90" s="12"/>
      <c r="S90" s="12"/>
      <c r="T90" s="12"/>
      <c r="U90" s="12"/>
      <c r="V90" s="12"/>
      <c r="W90" s="12"/>
      <c r="X90" s="12"/>
      <c r="Y90" s="12"/>
      <c r="Z90" s="12"/>
      <c r="AA90" s="12"/>
      <c r="AB90" s="12"/>
      <c r="AC90" s="12"/>
      <c r="AD90" s="12"/>
    </row>
    <row r="91" spans="7:30" ht="20" customHeight="1" x14ac:dyDescent="0.35">
      <c r="G91" s="7" t="s">
        <v>7</v>
      </c>
      <c r="H91" s="7" t="s">
        <v>8</v>
      </c>
      <c r="I91" s="7" t="s">
        <v>9</v>
      </c>
      <c r="J91" s="2" t="s">
        <v>17</v>
      </c>
      <c r="K91" s="8">
        <f t="shared" ca="1" si="6"/>
        <v>4697</v>
      </c>
      <c r="L91" s="3">
        <v>45022</v>
      </c>
      <c r="M91" s="4" t="s">
        <v>11</v>
      </c>
      <c r="P91" s="12"/>
      <c r="Q91" s="12"/>
      <c r="R91" s="12"/>
      <c r="S91" s="12"/>
      <c r="T91" s="12"/>
      <c r="U91" s="12"/>
      <c r="V91" s="12"/>
      <c r="W91" s="12"/>
      <c r="X91" s="12"/>
      <c r="Y91" s="12"/>
      <c r="Z91" s="12"/>
      <c r="AA91" s="12"/>
      <c r="AB91" s="12"/>
      <c r="AC91" s="12"/>
      <c r="AD91" s="12"/>
    </row>
    <row r="92" spans="7:30" ht="20" customHeight="1" x14ac:dyDescent="0.35">
      <c r="G92" s="7" t="s">
        <v>7</v>
      </c>
      <c r="H92" s="7" t="s">
        <v>8</v>
      </c>
      <c r="I92" s="7" t="s">
        <v>9</v>
      </c>
      <c r="J92" s="2" t="s">
        <v>18</v>
      </c>
      <c r="K92" s="8">
        <f t="shared" ca="1" si="6"/>
        <v>3388</v>
      </c>
      <c r="L92" s="3">
        <v>45023</v>
      </c>
      <c r="M92" s="4" t="s">
        <v>11</v>
      </c>
      <c r="P92" s="12"/>
      <c r="Q92" s="12"/>
      <c r="R92" s="12"/>
      <c r="S92" s="12"/>
      <c r="T92" s="12"/>
      <c r="U92" s="12"/>
      <c r="V92" s="12"/>
      <c r="W92" s="12"/>
      <c r="X92" s="12"/>
      <c r="Y92" s="12"/>
      <c r="Z92" s="12"/>
      <c r="AA92" s="12"/>
      <c r="AB92" s="12"/>
      <c r="AC92" s="12"/>
      <c r="AD92" s="12"/>
    </row>
    <row r="93" spans="7:30" ht="20" customHeight="1" x14ac:dyDescent="0.35">
      <c r="G93" s="7" t="s">
        <v>7</v>
      </c>
      <c r="H93" s="7" t="s">
        <v>8</v>
      </c>
      <c r="I93" s="7" t="s">
        <v>9</v>
      </c>
      <c r="J93" s="2" t="s">
        <v>19</v>
      </c>
      <c r="K93" s="8">
        <f t="shared" ca="1" si="6"/>
        <v>7315</v>
      </c>
      <c r="L93" s="3">
        <v>45024</v>
      </c>
      <c r="M93" s="4" t="s">
        <v>11</v>
      </c>
      <c r="P93" s="12"/>
      <c r="Q93" s="12"/>
      <c r="R93" s="12"/>
      <c r="S93" s="12"/>
      <c r="T93" s="12"/>
      <c r="U93" s="12"/>
      <c r="V93" s="12"/>
      <c r="W93" s="12"/>
      <c r="X93" s="12"/>
      <c r="Y93" s="12"/>
      <c r="Z93" s="12"/>
      <c r="AA93" s="12"/>
      <c r="AB93" s="12"/>
      <c r="AC93" s="12"/>
      <c r="AD93" s="12"/>
    </row>
    <row r="94" spans="7:30" ht="20" customHeight="1" x14ac:dyDescent="0.35">
      <c r="G94" s="7" t="s">
        <v>7</v>
      </c>
      <c r="H94" s="7" t="s">
        <v>8</v>
      </c>
      <c r="I94" s="7" t="s">
        <v>20</v>
      </c>
      <c r="J94" s="2" t="s">
        <v>21</v>
      </c>
      <c r="K94" s="8">
        <f t="shared" ca="1" si="6"/>
        <v>4530</v>
      </c>
      <c r="L94" s="3">
        <v>45025</v>
      </c>
      <c r="M94" s="4" t="s">
        <v>11</v>
      </c>
      <c r="P94" s="12"/>
      <c r="Q94" s="12"/>
      <c r="R94" s="12"/>
      <c r="S94" s="12"/>
      <c r="T94" s="12"/>
      <c r="U94" s="12"/>
      <c r="V94" s="12"/>
      <c r="W94" s="12"/>
      <c r="X94" s="12"/>
      <c r="Y94" s="12"/>
      <c r="Z94" s="12"/>
      <c r="AA94" s="12"/>
      <c r="AB94" s="12"/>
      <c r="AC94" s="12"/>
      <c r="AD94" s="12"/>
    </row>
    <row r="95" spans="7:30" ht="20" customHeight="1" x14ac:dyDescent="0.35">
      <c r="G95" s="7" t="s">
        <v>7</v>
      </c>
      <c r="H95" s="7" t="s">
        <v>8</v>
      </c>
      <c r="I95" s="7" t="s">
        <v>20</v>
      </c>
      <c r="J95" s="2" t="s">
        <v>22</v>
      </c>
      <c r="K95" s="8">
        <f t="shared" ca="1" si="6"/>
        <v>2824</v>
      </c>
      <c r="L95" s="3">
        <v>45020</v>
      </c>
      <c r="M95" s="4" t="s">
        <v>11</v>
      </c>
      <c r="P95" s="12"/>
      <c r="Q95" s="12"/>
      <c r="R95" s="12"/>
      <c r="S95" s="12"/>
      <c r="T95" s="12"/>
      <c r="U95" s="12"/>
      <c r="V95" s="12"/>
      <c r="W95" s="12"/>
      <c r="X95" s="12"/>
      <c r="Y95" s="12"/>
      <c r="Z95" s="12"/>
      <c r="AA95" s="12"/>
      <c r="AB95" s="12"/>
      <c r="AC95" s="12"/>
      <c r="AD95" s="12"/>
    </row>
    <row r="96" spans="7:30" ht="20" customHeight="1" x14ac:dyDescent="0.35">
      <c r="G96" s="7" t="s">
        <v>7</v>
      </c>
      <c r="H96" s="7" t="s">
        <v>8</v>
      </c>
      <c r="I96" s="7" t="s">
        <v>20</v>
      </c>
      <c r="J96" s="2" t="s">
        <v>23</v>
      </c>
      <c r="K96" s="8">
        <f t="shared" ca="1" si="6"/>
        <v>986</v>
      </c>
      <c r="L96" s="3">
        <v>45021</v>
      </c>
      <c r="M96" s="4" t="s">
        <v>11</v>
      </c>
      <c r="P96" s="12"/>
      <c r="Q96" s="12"/>
      <c r="R96" s="12"/>
      <c r="S96" s="12"/>
      <c r="T96" s="12"/>
      <c r="U96" s="12"/>
      <c r="V96" s="12"/>
      <c r="W96" s="12"/>
      <c r="X96" s="12"/>
      <c r="Y96" s="12"/>
      <c r="Z96" s="12"/>
      <c r="AA96" s="12"/>
      <c r="AB96" s="12"/>
      <c r="AC96" s="12"/>
      <c r="AD96" s="12"/>
    </row>
    <row r="97" spans="7:30" ht="20" customHeight="1" x14ac:dyDescent="0.35">
      <c r="G97" s="7" t="s">
        <v>7</v>
      </c>
      <c r="H97" s="7" t="s">
        <v>8</v>
      </c>
      <c r="I97" s="7" t="s">
        <v>24</v>
      </c>
      <c r="J97" s="2" t="s">
        <v>10</v>
      </c>
      <c r="K97" s="8">
        <f t="shared" ca="1" si="6"/>
        <v>5566</v>
      </c>
      <c r="L97" s="3">
        <v>45017</v>
      </c>
      <c r="M97" s="4" t="s">
        <v>11</v>
      </c>
      <c r="P97" s="12"/>
      <c r="Q97" s="12"/>
      <c r="R97" s="12"/>
      <c r="S97" s="12"/>
      <c r="T97" s="12"/>
      <c r="U97" s="12"/>
      <c r="V97" s="12"/>
      <c r="W97" s="12"/>
      <c r="X97" s="12"/>
      <c r="Y97" s="12"/>
      <c r="Z97" s="12"/>
      <c r="AA97" s="12"/>
      <c r="AB97" s="12"/>
      <c r="AC97" s="12"/>
      <c r="AD97" s="12"/>
    </row>
    <row r="98" spans="7:30" ht="20" customHeight="1" x14ac:dyDescent="0.35">
      <c r="G98" s="7" t="s">
        <v>7</v>
      </c>
      <c r="H98" s="7" t="s">
        <v>8</v>
      </c>
      <c r="I98" s="7" t="s">
        <v>24</v>
      </c>
      <c r="J98" s="2" t="s">
        <v>25</v>
      </c>
      <c r="K98" s="8">
        <f t="shared" ca="1" si="6"/>
        <v>2085</v>
      </c>
      <c r="L98" s="3">
        <v>45017</v>
      </c>
      <c r="M98" s="4" t="s">
        <v>11</v>
      </c>
      <c r="P98" s="12"/>
      <c r="Q98" s="12"/>
      <c r="R98" s="12"/>
      <c r="S98" s="12"/>
      <c r="T98" s="12"/>
      <c r="U98" s="12"/>
      <c r="V98" s="12"/>
      <c r="W98" s="12"/>
      <c r="X98" s="12"/>
      <c r="Y98" s="12"/>
      <c r="Z98" s="12"/>
      <c r="AA98" s="12"/>
      <c r="AB98" s="12"/>
      <c r="AC98" s="12"/>
      <c r="AD98" s="12"/>
    </row>
    <row r="99" spans="7:30" ht="20" customHeight="1" x14ac:dyDescent="0.35">
      <c r="G99" s="7" t="s">
        <v>7</v>
      </c>
      <c r="H99" s="7" t="s">
        <v>8</v>
      </c>
      <c r="I99" s="7" t="s">
        <v>24</v>
      </c>
      <c r="J99" s="2" t="s">
        <v>26</v>
      </c>
      <c r="K99" s="8">
        <f t="shared" ca="1" si="6"/>
        <v>3865</v>
      </c>
      <c r="L99" s="3">
        <v>45017</v>
      </c>
      <c r="M99" s="4" t="s">
        <v>11</v>
      </c>
      <c r="P99" s="12"/>
      <c r="Q99" s="12"/>
      <c r="R99" s="12"/>
      <c r="S99" s="12"/>
      <c r="T99" s="12"/>
      <c r="U99" s="12"/>
      <c r="V99" s="12"/>
      <c r="W99" s="12"/>
      <c r="X99" s="12"/>
      <c r="Y99" s="12"/>
      <c r="Z99" s="12"/>
      <c r="AA99" s="12"/>
      <c r="AB99" s="12"/>
      <c r="AC99" s="12"/>
      <c r="AD99" s="12"/>
    </row>
    <row r="100" spans="7:30" ht="20" customHeight="1" x14ac:dyDescent="0.35">
      <c r="G100" s="7" t="s">
        <v>7</v>
      </c>
      <c r="H100" s="7" t="s">
        <v>8</v>
      </c>
      <c r="I100" s="7" t="s">
        <v>24</v>
      </c>
      <c r="J100" s="2" t="s">
        <v>27</v>
      </c>
      <c r="K100" s="8">
        <f t="shared" ca="1" si="6"/>
        <v>4883</v>
      </c>
      <c r="L100" s="3">
        <v>45017</v>
      </c>
      <c r="M100" s="4" t="s">
        <v>11</v>
      </c>
      <c r="P100" s="12"/>
      <c r="Q100" s="12"/>
      <c r="R100" s="12"/>
      <c r="S100" s="12"/>
      <c r="T100" s="12"/>
      <c r="U100" s="12"/>
      <c r="V100" s="12"/>
      <c r="W100" s="12"/>
      <c r="X100" s="12"/>
      <c r="Y100" s="12"/>
      <c r="Z100" s="12"/>
      <c r="AA100" s="12"/>
      <c r="AB100" s="12"/>
      <c r="AC100" s="12"/>
      <c r="AD100" s="12"/>
    </row>
    <row r="101" spans="7:30" ht="20" customHeight="1" x14ac:dyDescent="0.35">
      <c r="G101" s="7" t="s">
        <v>7</v>
      </c>
      <c r="H101" s="7" t="s">
        <v>8</v>
      </c>
      <c r="I101" s="7" t="s">
        <v>24</v>
      </c>
      <c r="J101" s="2" t="s">
        <v>28</v>
      </c>
      <c r="K101" s="8">
        <f t="shared" ca="1" si="6"/>
        <v>5978</v>
      </c>
      <c r="L101" s="3">
        <v>45021</v>
      </c>
      <c r="M101" s="4" t="s">
        <v>11</v>
      </c>
      <c r="P101" s="12"/>
      <c r="Q101" s="12"/>
      <c r="R101" s="12"/>
      <c r="S101" s="12"/>
      <c r="T101" s="12"/>
      <c r="U101" s="12"/>
      <c r="V101" s="12"/>
      <c r="W101" s="12"/>
      <c r="X101" s="12"/>
      <c r="Y101" s="12"/>
      <c r="Z101" s="12"/>
      <c r="AA101" s="12"/>
      <c r="AB101" s="12"/>
      <c r="AC101" s="12"/>
      <c r="AD101" s="12"/>
    </row>
    <row r="102" spans="7:30" ht="20" customHeight="1" x14ac:dyDescent="0.35">
      <c r="G102" s="7" t="s">
        <v>7</v>
      </c>
      <c r="H102" s="7" t="s">
        <v>8</v>
      </c>
      <c r="I102" s="7" t="s">
        <v>24</v>
      </c>
      <c r="J102" s="2" t="s">
        <v>29</v>
      </c>
      <c r="K102" s="8">
        <f t="shared" ca="1" si="6"/>
        <v>7508</v>
      </c>
      <c r="L102" s="3">
        <v>45022</v>
      </c>
      <c r="M102" s="4" t="s">
        <v>11</v>
      </c>
      <c r="P102" s="12"/>
      <c r="Q102" s="12"/>
      <c r="R102" s="12"/>
      <c r="S102" s="12"/>
      <c r="T102" s="12"/>
      <c r="U102" s="12"/>
      <c r="V102" s="12"/>
      <c r="W102" s="12"/>
      <c r="X102" s="12"/>
      <c r="Y102" s="12"/>
      <c r="Z102" s="12"/>
      <c r="AA102" s="12"/>
      <c r="AB102" s="12"/>
      <c r="AC102" s="12"/>
      <c r="AD102" s="12"/>
    </row>
    <row r="103" spans="7:30" ht="20" customHeight="1" x14ac:dyDescent="0.35">
      <c r="G103" s="7" t="s">
        <v>7</v>
      </c>
      <c r="H103" s="7" t="s">
        <v>8</v>
      </c>
      <c r="I103" s="7" t="s">
        <v>24</v>
      </c>
      <c r="J103" s="2" t="s">
        <v>30</v>
      </c>
      <c r="K103" s="8">
        <f t="shared" ca="1" si="6"/>
        <v>5464</v>
      </c>
      <c r="L103" s="3">
        <v>45023</v>
      </c>
      <c r="M103" s="4" t="s">
        <v>11</v>
      </c>
      <c r="P103" s="12"/>
      <c r="Q103" s="12"/>
      <c r="R103" s="12"/>
      <c r="S103" s="12"/>
      <c r="T103" s="12"/>
      <c r="U103" s="12"/>
      <c r="V103" s="12"/>
      <c r="W103" s="12"/>
      <c r="X103" s="12"/>
      <c r="Y103" s="12"/>
      <c r="Z103" s="12"/>
      <c r="AA103" s="12"/>
      <c r="AB103" s="12"/>
      <c r="AC103" s="12"/>
      <c r="AD103" s="12"/>
    </row>
    <row r="104" spans="7:30" ht="20" customHeight="1" x14ac:dyDescent="0.35">
      <c r="G104" s="7" t="s">
        <v>7</v>
      </c>
      <c r="H104" s="7" t="s">
        <v>8</v>
      </c>
      <c r="I104" s="7" t="s">
        <v>24</v>
      </c>
      <c r="J104" s="2" t="s">
        <v>31</v>
      </c>
      <c r="K104" s="8">
        <f t="shared" ca="1" si="6"/>
        <v>4827</v>
      </c>
      <c r="L104" s="3">
        <v>45024</v>
      </c>
      <c r="M104" s="4" t="s">
        <v>11</v>
      </c>
      <c r="P104" s="12"/>
      <c r="Q104" s="12"/>
      <c r="R104" s="12"/>
      <c r="S104" s="12"/>
      <c r="T104" s="12"/>
      <c r="U104" s="12"/>
      <c r="V104" s="12"/>
      <c r="W104" s="12"/>
      <c r="X104" s="12"/>
      <c r="Y104" s="12"/>
      <c r="Z104" s="12"/>
      <c r="AA104" s="12"/>
      <c r="AB104" s="12"/>
      <c r="AC104" s="12"/>
      <c r="AD104" s="12"/>
    </row>
    <row r="105" spans="7:30" ht="20" customHeight="1" x14ac:dyDescent="0.35">
      <c r="G105" s="7" t="s">
        <v>7</v>
      </c>
      <c r="H105" s="7" t="s">
        <v>8</v>
      </c>
      <c r="I105" s="7" t="s">
        <v>24</v>
      </c>
      <c r="J105" s="2" t="s">
        <v>19</v>
      </c>
      <c r="K105" s="8">
        <f t="shared" ca="1" si="6"/>
        <v>5624</v>
      </c>
      <c r="L105" s="3">
        <v>45025</v>
      </c>
      <c r="M105" s="4" t="s">
        <v>11</v>
      </c>
      <c r="P105" s="12"/>
      <c r="Q105" s="12"/>
      <c r="R105" s="12"/>
      <c r="S105" s="12"/>
      <c r="T105" s="12"/>
      <c r="U105" s="12"/>
      <c r="V105" s="12"/>
      <c r="W105" s="12"/>
      <c r="X105" s="12"/>
      <c r="Y105" s="12"/>
      <c r="Z105" s="12"/>
      <c r="AA105" s="12"/>
      <c r="AB105" s="12"/>
      <c r="AC105" s="12"/>
      <c r="AD105" s="12"/>
    </row>
    <row r="106" spans="7:30" ht="20" customHeight="1" x14ac:dyDescent="0.35">
      <c r="G106" s="7" t="s">
        <v>7</v>
      </c>
      <c r="H106" s="7" t="s">
        <v>32</v>
      </c>
      <c r="I106" s="7" t="s">
        <v>33</v>
      </c>
      <c r="J106" s="2" t="s">
        <v>34</v>
      </c>
      <c r="K106" s="8">
        <f t="shared" ca="1" si="6"/>
        <v>6817</v>
      </c>
      <c r="L106" s="3"/>
      <c r="M106" s="4"/>
      <c r="P106" s="12"/>
      <c r="Q106" s="12"/>
      <c r="R106" s="12"/>
      <c r="S106" s="12"/>
      <c r="T106" s="12"/>
      <c r="U106" s="12"/>
      <c r="V106" s="12"/>
      <c r="W106" s="12"/>
      <c r="X106" s="12"/>
      <c r="Y106" s="12"/>
      <c r="Z106" s="12"/>
      <c r="AA106" s="12"/>
      <c r="AB106" s="12"/>
      <c r="AC106" s="12"/>
      <c r="AD106" s="12"/>
    </row>
    <row r="107" spans="7:30" ht="20" customHeight="1" x14ac:dyDescent="0.35">
      <c r="G107" s="7" t="s">
        <v>7</v>
      </c>
      <c r="H107" s="7" t="s">
        <v>32</v>
      </c>
      <c r="I107" s="7" t="s">
        <v>33</v>
      </c>
      <c r="J107" s="2" t="s">
        <v>35</v>
      </c>
      <c r="K107" s="8">
        <f t="shared" ca="1" si="6"/>
        <v>567</v>
      </c>
      <c r="L107" s="3"/>
      <c r="M107" s="4"/>
      <c r="P107" s="12"/>
      <c r="Q107" s="12"/>
      <c r="R107" s="12"/>
      <c r="S107" s="12"/>
      <c r="T107" s="12"/>
      <c r="U107" s="12"/>
      <c r="V107" s="12"/>
      <c r="W107" s="12"/>
      <c r="X107" s="12"/>
      <c r="Y107" s="12"/>
      <c r="Z107" s="12"/>
      <c r="AA107" s="12"/>
      <c r="AB107" s="12"/>
      <c r="AC107" s="12"/>
      <c r="AD107" s="12"/>
    </row>
    <row r="108" spans="7:30" ht="20" customHeight="1" x14ac:dyDescent="0.35">
      <c r="G108" s="7" t="s">
        <v>7</v>
      </c>
      <c r="H108" s="7" t="s">
        <v>32</v>
      </c>
      <c r="I108" s="7" t="s">
        <v>36</v>
      </c>
      <c r="J108" s="2" t="s">
        <v>37</v>
      </c>
      <c r="K108" s="8">
        <f t="shared" ca="1" si="6"/>
        <v>3356</v>
      </c>
      <c r="L108" s="3"/>
      <c r="M108" s="4"/>
      <c r="P108" s="12"/>
      <c r="Q108" s="12"/>
      <c r="R108" s="12"/>
      <c r="S108" s="12"/>
      <c r="T108" s="12"/>
      <c r="U108" s="12"/>
      <c r="V108" s="12"/>
      <c r="W108" s="12"/>
      <c r="X108" s="12"/>
      <c r="Y108" s="12"/>
      <c r="Z108" s="12"/>
      <c r="AA108" s="12"/>
      <c r="AB108" s="12"/>
      <c r="AC108" s="12"/>
      <c r="AD108" s="12"/>
    </row>
    <row r="109" spans="7:30" ht="20" customHeight="1" x14ac:dyDescent="0.35">
      <c r="G109" s="7" t="s">
        <v>7</v>
      </c>
      <c r="H109" s="7" t="s">
        <v>32</v>
      </c>
      <c r="I109" s="7" t="s">
        <v>36</v>
      </c>
      <c r="J109" s="2" t="s">
        <v>38</v>
      </c>
      <c r="K109" s="8">
        <f t="shared" ca="1" si="6"/>
        <v>6069</v>
      </c>
      <c r="L109" s="3"/>
      <c r="M109" s="4"/>
      <c r="P109" s="12"/>
      <c r="Q109" s="12"/>
      <c r="R109" s="12"/>
      <c r="S109" s="12"/>
      <c r="T109" s="12"/>
      <c r="U109" s="12"/>
      <c r="V109" s="12"/>
      <c r="W109" s="12"/>
      <c r="X109" s="12"/>
      <c r="Y109" s="12"/>
      <c r="Z109" s="12"/>
      <c r="AA109" s="12"/>
      <c r="AB109" s="12"/>
      <c r="AC109" s="12"/>
      <c r="AD109" s="12"/>
    </row>
    <row r="110" spans="7:30" ht="20" customHeight="1" x14ac:dyDescent="0.35">
      <c r="G110" s="7" t="s">
        <v>47</v>
      </c>
      <c r="H110" s="7" t="s">
        <v>8</v>
      </c>
      <c r="I110" s="7" t="s">
        <v>9</v>
      </c>
      <c r="J110" s="2" t="s">
        <v>10</v>
      </c>
      <c r="K110" s="8">
        <f t="shared" ca="1" si="6"/>
        <v>5913</v>
      </c>
      <c r="L110" s="3">
        <v>45047</v>
      </c>
      <c r="M110" s="4" t="s">
        <v>11</v>
      </c>
      <c r="P110" s="12"/>
      <c r="Q110" s="12"/>
      <c r="R110" s="12"/>
      <c r="S110" s="12"/>
      <c r="T110" s="12"/>
      <c r="U110" s="12"/>
      <c r="V110" s="12"/>
      <c r="W110" s="12"/>
      <c r="X110" s="12"/>
      <c r="Y110" s="12"/>
      <c r="Z110" s="12"/>
      <c r="AA110" s="12"/>
      <c r="AB110" s="12"/>
      <c r="AC110" s="12"/>
      <c r="AD110" s="12"/>
    </row>
    <row r="111" spans="7:30" ht="20" customHeight="1" x14ac:dyDescent="0.35">
      <c r="G111" s="7" t="s">
        <v>47</v>
      </c>
      <c r="H111" s="7" t="s">
        <v>8</v>
      </c>
      <c r="I111" s="7" t="s">
        <v>9</v>
      </c>
      <c r="J111" s="2" t="s">
        <v>12</v>
      </c>
      <c r="K111" s="8">
        <f t="shared" ca="1" si="6"/>
        <v>6892</v>
      </c>
      <c r="L111" s="3">
        <v>45055</v>
      </c>
      <c r="M111" s="4" t="s">
        <v>11</v>
      </c>
      <c r="P111" s="12"/>
      <c r="Q111" s="12"/>
      <c r="R111" s="12"/>
      <c r="S111" s="12"/>
      <c r="T111" s="12"/>
      <c r="U111" s="12"/>
      <c r="V111" s="12"/>
      <c r="W111" s="12"/>
      <c r="X111" s="12"/>
      <c r="Y111" s="12"/>
      <c r="Z111" s="12"/>
      <c r="AA111" s="12"/>
      <c r="AB111" s="12"/>
      <c r="AC111" s="12"/>
      <c r="AD111" s="12"/>
    </row>
    <row r="112" spans="7:30" ht="20" customHeight="1" x14ac:dyDescent="0.35">
      <c r="G112" s="7" t="s">
        <v>47</v>
      </c>
      <c r="H112" s="7" t="s">
        <v>8</v>
      </c>
      <c r="I112" s="7" t="s">
        <v>9</v>
      </c>
      <c r="J112" s="2" t="s">
        <v>13</v>
      </c>
      <c r="K112" s="8">
        <f t="shared" ca="1" si="6"/>
        <v>4067</v>
      </c>
      <c r="L112" s="3">
        <v>45049</v>
      </c>
      <c r="M112" s="4" t="s">
        <v>11</v>
      </c>
      <c r="P112" s="12"/>
      <c r="Q112" s="12"/>
      <c r="R112" s="12"/>
      <c r="S112" s="12"/>
      <c r="T112" s="12"/>
      <c r="U112" s="12"/>
      <c r="V112" s="12"/>
      <c r="W112" s="12"/>
      <c r="X112" s="12"/>
      <c r="Y112" s="12"/>
      <c r="Z112" s="12"/>
      <c r="AA112" s="12"/>
      <c r="AB112" s="12"/>
      <c r="AC112" s="12"/>
      <c r="AD112" s="12"/>
    </row>
    <row r="113" spans="7:30" ht="20" customHeight="1" x14ac:dyDescent="0.35">
      <c r="G113" s="7" t="s">
        <v>47</v>
      </c>
      <c r="H113" s="7" t="s">
        <v>8</v>
      </c>
      <c r="I113" s="7" t="s">
        <v>9</v>
      </c>
      <c r="J113" s="2" t="s">
        <v>14</v>
      </c>
      <c r="K113" s="8">
        <f t="shared" ca="1" si="6"/>
        <v>4072</v>
      </c>
      <c r="L113" s="3">
        <v>45050</v>
      </c>
      <c r="M113" s="4" t="s">
        <v>11</v>
      </c>
      <c r="P113" s="12"/>
      <c r="Q113" s="12"/>
      <c r="R113" s="12"/>
      <c r="S113" s="12"/>
      <c r="T113" s="12"/>
      <c r="U113" s="12"/>
      <c r="V113" s="12"/>
      <c r="W113" s="12"/>
      <c r="X113" s="12"/>
      <c r="Y113" s="12"/>
      <c r="Z113" s="12"/>
      <c r="AA113" s="12"/>
      <c r="AB113" s="12"/>
      <c r="AC113" s="12"/>
      <c r="AD113" s="12"/>
    </row>
    <row r="114" spans="7:30" ht="20" customHeight="1" x14ac:dyDescent="0.35">
      <c r="G114" s="7" t="s">
        <v>47</v>
      </c>
      <c r="H114" s="7" t="s">
        <v>8</v>
      </c>
      <c r="I114" s="7" t="s">
        <v>9</v>
      </c>
      <c r="J114" s="2" t="s">
        <v>15</v>
      </c>
      <c r="K114" s="8">
        <f t="shared" ca="1" si="6"/>
        <v>1541</v>
      </c>
      <c r="L114" s="3">
        <v>45052</v>
      </c>
      <c r="M114" s="4" t="s">
        <v>11</v>
      </c>
      <c r="P114" s="12"/>
      <c r="Q114" s="12"/>
      <c r="R114" s="12"/>
      <c r="S114" s="12"/>
      <c r="T114" s="12"/>
      <c r="U114" s="12"/>
      <c r="V114" s="12"/>
      <c r="W114" s="12"/>
      <c r="X114" s="12"/>
      <c r="Y114" s="12"/>
      <c r="Z114" s="12"/>
      <c r="AA114" s="12"/>
      <c r="AB114" s="12"/>
      <c r="AC114" s="12"/>
      <c r="AD114" s="12"/>
    </row>
    <row r="115" spans="7:30" ht="20" customHeight="1" x14ac:dyDescent="0.35">
      <c r="G115" s="7" t="s">
        <v>47</v>
      </c>
      <c r="H115" s="7" t="s">
        <v>8</v>
      </c>
      <c r="I115" s="7" t="s">
        <v>9</v>
      </c>
      <c r="J115" s="2" t="s">
        <v>16</v>
      </c>
      <c r="K115" s="8">
        <f t="shared" ca="1" si="6"/>
        <v>6049</v>
      </c>
      <c r="L115" s="3">
        <v>45053</v>
      </c>
      <c r="M115" s="4" t="s">
        <v>11</v>
      </c>
      <c r="P115" s="12"/>
      <c r="Q115" s="12"/>
      <c r="R115" s="12"/>
      <c r="S115" s="12"/>
      <c r="T115" s="12"/>
      <c r="U115" s="12"/>
      <c r="V115" s="12"/>
      <c r="W115" s="12"/>
      <c r="X115" s="12"/>
      <c r="Y115" s="12"/>
      <c r="Z115" s="12"/>
      <c r="AA115" s="12"/>
      <c r="AB115" s="12"/>
      <c r="AC115" s="12"/>
      <c r="AD115" s="12"/>
    </row>
    <row r="116" spans="7:30" ht="20" customHeight="1" x14ac:dyDescent="0.35">
      <c r="G116" s="7" t="s">
        <v>47</v>
      </c>
      <c r="H116" s="7" t="s">
        <v>8</v>
      </c>
      <c r="I116" s="7" t="s">
        <v>9</v>
      </c>
      <c r="J116" s="2" t="s">
        <v>17</v>
      </c>
      <c r="K116" s="8">
        <f t="shared" ca="1" si="6"/>
        <v>2787</v>
      </c>
      <c r="L116" s="3">
        <v>45052</v>
      </c>
      <c r="M116" s="4" t="s">
        <v>11</v>
      </c>
      <c r="P116" s="12"/>
      <c r="Q116" s="12"/>
      <c r="R116" s="12"/>
      <c r="S116" s="12"/>
      <c r="T116" s="12"/>
      <c r="U116" s="12"/>
      <c r="V116" s="12"/>
      <c r="W116" s="12"/>
      <c r="X116" s="12"/>
      <c r="Y116" s="12"/>
      <c r="Z116" s="12"/>
      <c r="AA116" s="12"/>
      <c r="AB116" s="12"/>
      <c r="AC116" s="12"/>
      <c r="AD116" s="12"/>
    </row>
    <row r="117" spans="7:30" ht="20" customHeight="1" x14ac:dyDescent="0.35">
      <c r="G117" s="7" t="s">
        <v>47</v>
      </c>
      <c r="H117" s="7" t="s">
        <v>8</v>
      </c>
      <c r="I117" s="7" t="s">
        <v>9</v>
      </c>
      <c r="J117" s="2" t="s">
        <v>18</v>
      </c>
      <c r="K117" s="8">
        <f t="shared" ca="1" si="6"/>
        <v>1181</v>
      </c>
      <c r="L117" s="3">
        <v>45053</v>
      </c>
      <c r="M117" s="4" t="s">
        <v>11</v>
      </c>
      <c r="P117" s="12"/>
      <c r="Q117" s="12"/>
      <c r="R117" s="12"/>
      <c r="S117" s="12"/>
      <c r="T117" s="12"/>
      <c r="U117" s="12"/>
      <c r="V117" s="12"/>
      <c r="W117" s="12"/>
      <c r="X117" s="12"/>
      <c r="Y117" s="12"/>
      <c r="Z117" s="12"/>
      <c r="AA117" s="12"/>
      <c r="AB117" s="12"/>
      <c r="AC117" s="12"/>
      <c r="AD117" s="12"/>
    </row>
    <row r="118" spans="7:30" ht="20" customHeight="1" x14ac:dyDescent="0.35">
      <c r="G118" s="7" t="s">
        <v>47</v>
      </c>
      <c r="H118" s="7" t="s">
        <v>8</v>
      </c>
      <c r="I118" s="7" t="s">
        <v>9</v>
      </c>
      <c r="J118" s="2" t="s">
        <v>19</v>
      </c>
      <c r="K118" s="8">
        <f t="shared" ca="1" si="6"/>
        <v>531</v>
      </c>
      <c r="L118" s="3">
        <v>45054</v>
      </c>
      <c r="M118" s="4" t="s">
        <v>11</v>
      </c>
      <c r="P118" s="12"/>
      <c r="Q118" s="12"/>
      <c r="R118" s="12"/>
      <c r="S118" s="12"/>
      <c r="T118" s="12"/>
      <c r="U118" s="12"/>
      <c r="V118" s="12"/>
      <c r="W118" s="12"/>
      <c r="X118" s="12"/>
      <c r="Y118" s="12"/>
      <c r="Z118" s="12"/>
      <c r="AA118" s="12"/>
      <c r="AB118" s="12"/>
      <c r="AC118" s="12"/>
      <c r="AD118" s="12"/>
    </row>
    <row r="119" spans="7:30" ht="20" customHeight="1" x14ac:dyDescent="0.35">
      <c r="G119" s="7" t="s">
        <v>47</v>
      </c>
      <c r="H119" s="7" t="s">
        <v>8</v>
      </c>
      <c r="I119" s="7" t="s">
        <v>20</v>
      </c>
      <c r="J119" s="2" t="s">
        <v>21</v>
      </c>
      <c r="K119" s="8">
        <f t="shared" ca="1" si="6"/>
        <v>734</v>
      </c>
      <c r="L119" s="3">
        <v>45055</v>
      </c>
      <c r="M119" s="4" t="s">
        <v>11</v>
      </c>
      <c r="P119" s="12"/>
      <c r="Q119" s="12"/>
      <c r="R119" s="12"/>
      <c r="S119" s="12"/>
      <c r="T119" s="12"/>
      <c r="U119" s="12"/>
      <c r="V119" s="12"/>
      <c r="W119" s="12"/>
      <c r="X119" s="12"/>
      <c r="Y119" s="12"/>
      <c r="Z119" s="12"/>
      <c r="AA119" s="12"/>
      <c r="AB119" s="12"/>
      <c r="AC119" s="12"/>
      <c r="AD119" s="12"/>
    </row>
    <row r="120" spans="7:30" ht="20" customHeight="1" x14ac:dyDescent="0.35">
      <c r="G120" s="7" t="s">
        <v>47</v>
      </c>
      <c r="H120" s="7" t="s">
        <v>8</v>
      </c>
      <c r="I120" s="7" t="s">
        <v>20</v>
      </c>
      <c r="J120" s="2" t="s">
        <v>22</v>
      </c>
      <c r="K120" s="8">
        <f t="shared" ca="1" si="6"/>
        <v>2239</v>
      </c>
      <c r="L120" s="3">
        <v>45050</v>
      </c>
      <c r="M120" s="4" t="s">
        <v>11</v>
      </c>
      <c r="P120" s="12"/>
      <c r="Q120" s="12"/>
      <c r="R120" s="12"/>
      <c r="S120" s="12"/>
      <c r="T120" s="12"/>
      <c r="U120" s="12"/>
      <c r="V120" s="12"/>
      <c r="W120" s="12"/>
      <c r="X120" s="12"/>
      <c r="Y120" s="12"/>
      <c r="Z120" s="12"/>
      <c r="AA120" s="12"/>
      <c r="AB120" s="12"/>
      <c r="AC120" s="12"/>
      <c r="AD120" s="12"/>
    </row>
    <row r="121" spans="7:30" ht="20" customHeight="1" x14ac:dyDescent="0.35">
      <c r="G121" s="7" t="s">
        <v>47</v>
      </c>
      <c r="H121" s="7" t="s">
        <v>8</v>
      </c>
      <c r="I121" s="7" t="s">
        <v>20</v>
      </c>
      <c r="J121" s="2" t="s">
        <v>23</v>
      </c>
      <c r="K121" s="8">
        <f t="shared" ca="1" si="6"/>
        <v>3668</v>
      </c>
      <c r="L121" s="3">
        <v>45051</v>
      </c>
      <c r="M121" s="4" t="s">
        <v>11</v>
      </c>
      <c r="P121" s="12"/>
      <c r="Q121" s="12"/>
      <c r="R121" s="12"/>
      <c r="S121" s="12"/>
      <c r="T121" s="12"/>
      <c r="U121" s="12"/>
      <c r="V121" s="12"/>
      <c r="W121" s="12"/>
      <c r="X121" s="12"/>
      <c r="Y121" s="12"/>
      <c r="Z121" s="12"/>
      <c r="AA121" s="12"/>
      <c r="AB121" s="12"/>
      <c r="AC121" s="12"/>
      <c r="AD121" s="12"/>
    </row>
    <row r="122" spans="7:30" ht="20" customHeight="1" x14ac:dyDescent="0.35">
      <c r="G122" s="7" t="s">
        <v>47</v>
      </c>
      <c r="H122" s="7" t="s">
        <v>8</v>
      </c>
      <c r="I122" s="7" t="s">
        <v>24</v>
      </c>
      <c r="J122" s="2" t="s">
        <v>10</v>
      </c>
      <c r="K122" s="8">
        <f t="shared" ca="1" si="6"/>
        <v>6707</v>
      </c>
      <c r="L122" s="3">
        <v>45052</v>
      </c>
      <c r="M122" s="4" t="s">
        <v>11</v>
      </c>
      <c r="P122" s="12"/>
      <c r="Q122" s="12"/>
      <c r="R122" s="12"/>
      <c r="S122" s="12"/>
      <c r="T122" s="12"/>
      <c r="U122" s="12"/>
      <c r="V122" s="12"/>
      <c r="W122" s="12"/>
      <c r="X122" s="12"/>
      <c r="Y122" s="12"/>
      <c r="Z122" s="12"/>
      <c r="AA122" s="12"/>
      <c r="AB122" s="12"/>
      <c r="AC122" s="12"/>
      <c r="AD122" s="12"/>
    </row>
    <row r="123" spans="7:30" ht="20" customHeight="1" x14ac:dyDescent="0.35">
      <c r="G123" s="7" t="s">
        <v>47</v>
      </c>
      <c r="H123" s="7" t="s">
        <v>8</v>
      </c>
      <c r="I123" s="7" t="s">
        <v>24</v>
      </c>
      <c r="J123" s="2" t="s">
        <v>25</v>
      </c>
      <c r="K123" s="8">
        <f t="shared" ca="1" si="6"/>
        <v>1575</v>
      </c>
      <c r="L123" s="3">
        <v>45053</v>
      </c>
      <c r="M123" s="4" t="s">
        <v>11</v>
      </c>
      <c r="P123" s="12"/>
      <c r="Q123" s="12"/>
      <c r="R123" s="12"/>
      <c r="S123" s="12"/>
      <c r="T123" s="12"/>
      <c r="U123" s="12"/>
      <c r="V123" s="12"/>
      <c r="W123" s="12"/>
      <c r="X123" s="12"/>
      <c r="Y123" s="12"/>
      <c r="Z123" s="12"/>
      <c r="AA123" s="12"/>
      <c r="AB123" s="12"/>
      <c r="AC123" s="12"/>
      <c r="AD123" s="12"/>
    </row>
    <row r="124" spans="7:30" ht="20" customHeight="1" x14ac:dyDescent="0.35">
      <c r="G124" s="7" t="s">
        <v>47</v>
      </c>
      <c r="H124" s="7" t="s">
        <v>8</v>
      </c>
      <c r="I124" s="7" t="s">
        <v>24</v>
      </c>
      <c r="J124" s="2" t="s">
        <v>26</v>
      </c>
      <c r="K124" s="8">
        <f t="shared" ca="1" si="6"/>
        <v>5375</v>
      </c>
      <c r="L124" s="3">
        <v>45049</v>
      </c>
      <c r="M124" s="4" t="s">
        <v>11</v>
      </c>
      <c r="P124" s="12"/>
      <c r="Q124" s="12"/>
      <c r="R124" s="12"/>
      <c r="S124" s="12"/>
      <c r="T124" s="12"/>
      <c r="U124" s="12"/>
      <c r="V124" s="12"/>
      <c r="W124" s="12"/>
      <c r="X124" s="12"/>
      <c r="Y124" s="12"/>
      <c r="Z124" s="12"/>
      <c r="AA124" s="12"/>
      <c r="AB124" s="12"/>
      <c r="AC124" s="12"/>
      <c r="AD124" s="12"/>
    </row>
    <row r="125" spans="7:30" ht="20" customHeight="1" x14ac:dyDescent="0.35">
      <c r="G125" s="7" t="s">
        <v>47</v>
      </c>
      <c r="H125" s="7" t="s">
        <v>8</v>
      </c>
      <c r="I125" s="7" t="s">
        <v>24</v>
      </c>
      <c r="J125" s="2" t="s">
        <v>27</v>
      </c>
      <c r="K125" s="8">
        <f t="shared" ca="1" si="6"/>
        <v>5531</v>
      </c>
      <c r="L125" s="3">
        <v>45050</v>
      </c>
      <c r="M125" s="4" t="s">
        <v>11</v>
      </c>
      <c r="P125" s="12"/>
      <c r="Q125" s="12"/>
      <c r="R125" s="12"/>
      <c r="S125" s="12"/>
      <c r="T125" s="12"/>
      <c r="U125" s="12"/>
      <c r="V125" s="12"/>
      <c r="W125" s="12"/>
      <c r="X125" s="12"/>
      <c r="Y125" s="12"/>
      <c r="Z125" s="12"/>
      <c r="AA125" s="12"/>
      <c r="AB125" s="12"/>
      <c r="AC125" s="12"/>
      <c r="AD125" s="12"/>
    </row>
    <row r="126" spans="7:30" ht="20" customHeight="1" x14ac:dyDescent="0.35">
      <c r="G126" s="7" t="s">
        <v>47</v>
      </c>
      <c r="H126" s="7" t="s">
        <v>8</v>
      </c>
      <c r="I126" s="7" t="s">
        <v>24</v>
      </c>
      <c r="J126" s="2" t="s">
        <v>28</v>
      </c>
      <c r="K126" s="8">
        <f t="shared" ca="1" si="6"/>
        <v>6618</v>
      </c>
      <c r="L126" s="3">
        <v>45052</v>
      </c>
      <c r="M126" s="4" t="s">
        <v>11</v>
      </c>
      <c r="P126" s="12"/>
      <c r="Q126" s="12"/>
      <c r="R126" s="12"/>
      <c r="S126" s="12"/>
      <c r="T126" s="12"/>
      <c r="U126" s="12"/>
      <c r="V126" s="12"/>
      <c r="W126" s="12"/>
      <c r="X126" s="12"/>
      <c r="Y126" s="12"/>
      <c r="Z126" s="12"/>
      <c r="AA126" s="12"/>
      <c r="AB126" s="12"/>
      <c r="AC126" s="12"/>
      <c r="AD126" s="12"/>
    </row>
    <row r="127" spans="7:30" ht="20" customHeight="1" x14ac:dyDescent="0.35">
      <c r="G127" s="7" t="s">
        <v>47</v>
      </c>
      <c r="H127" s="7" t="s">
        <v>8</v>
      </c>
      <c r="I127" s="7" t="s">
        <v>24</v>
      </c>
      <c r="J127" s="2" t="s">
        <v>29</v>
      </c>
      <c r="K127" s="8">
        <f t="shared" ca="1" si="6"/>
        <v>2595</v>
      </c>
      <c r="L127" s="3">
        <v>45053</v>
      </c>
      <c r="M127" s="4" t="s">
        <v>11</v>
      </c>
      <c r="P127" s="12"/>
      <c r="Q127" s="12"/>
      <c r="R127" s="12"/>
      <c r="S127" s="12"/>
      <c r="T127" s="12"/>
      <c r="U127" s="12"/>
      <c r="V127" s="12"/>
      <c r="W127" s="12"/>
      <c r="X127" s="12"/>
      <c r="Y127" s="12"/>
      <c r="Z127" s="12"/>
      <c r="AA127" s="12"/>
      <c r="AB127" s="12"/>
      <c r="AC127" s="12"/>
      <c r="AD127" s="12"/>
    </row>
    <row r="128" spans="7:30" ht="20" customHeight="1" x14ac:dyDescent="0.35">
      <c r="G128" s="7" t="s">
        <v>47</v>
      </c>
      <c r="H128" s="7" t="s">
        <v>8</v>
      </c>
      <c r="I128" s="7" t="s">
        <v>24</v>
      </c>
      <c r="J128" s="2" t="s">
        <v>30</v>
      </c>
      <c r="K128" s="8">
        <f t="shared" ca="1" si="6"/>
        <v>4672</v>
      </c>
      <c r="L128" s="3">
        <v>45054</v>
      </c>
      <c r="M128" s="4" t="s">
        <v>11</v>
      </c>
      <c r="P128" s="12"/>
      <c r="Q128" s="12"/>
      <c r="R128" s="12"/>
      <c r="S128" s="12"/>
      <c r="T128" s="12"/>
      <c r="U128" s="12"/>
      <c r="V128" s="12"/>
      <c r="W128" s="12"/>
      <c r="X128" s="12"/>
      <c r="Y128" s="12"/>
      <c r="Z128" s="12"/>
      <c r="AA128" s="12"/>
      <c r="AB128" s="12"/>
      <c r="AC128" s="12"/>
      <c r="AD128" s="12"/>
    </row>
    <row r="129" spans="7:30" ht="20" customHeight="1" x14ac:dyDescent="0.35">
      <c r="G129" s="7" t="s">
        <v>47</v>
      </c>
      <c r="H129" s="7" t="s">
        <v>8</v>
      </c>
      <c r="I129" s="7" t="s">
        <v>24</v>
      </c>
      <c r="J129" s="2" t="s">
        <v>31</v>
      </c>
      <c r="K129" s="8">
        <f t="shared" ca="1" si="6"/>
        <v>774</v>
      </c>
      <c r="L129" s="3">
        <v>45055</v>
      </c>
      <c r="M129" s="4" t="s">
        <v>11</v>
      </c>
      <c r="P129" s="12"/>
      <c r="Q129" s="12"/>
      <c r="R129" s="12"/>
      <c r="S129" s="12"/>
      <c r="T129" s="12"/>
      <c r="U129" s="12"/>
      <c r="V129" s="12"/>
      <c r="W129" s="12"/>
      <c r="X129" s="12"/>
      <c r="Y129" s="12"/>
      <c r="Z129" s="12"/>
      <c r="AA129" s="12"/>
      <c r="AB129" s="12"/>
      <c r="AC129" s="12"/>
      <c r="AD129" s="12"/>
    </row>
    <row r="130" spans="7:30" ht="20" customHeight="1" x14ac:dyDescent="0.35">
      <c r="G130" s="7" t="s">
        <v>47</v>
      </c>
      <c r="H130" s="7" t="s">
        <v>8</v>
      </c>
      <c r="I130" s="7" t="s">
        <v>24</v>
      </c>
      <c r="J130" s="2" t="s">
        <v>19</v>
      </c>
      <c r="K130" s="8">
        <f t="shared" ca="1" si="6"/>
        <v>6170</v>
      </c>
      <c r="L130" s="3">
        <v>45050</v>
      </c>
      <c r="M130" s="4" t="s">
        <v>11</v>
      </c>
      <c r="P130" s="12"/>
      <c r="Q130" s="12"/>
      <c r="R130" s="12"/>
      <c r="S130" s="12"/>
      <c r="T130" s="12"/>
      <c r="U130" s="12"/>
      <c r="V130" s="12"/>
      <c r="W130" s="12"/>
      <c r="X130" s="12"/>
      <c r="Y130" s="12"/>
      <c r="Z130" s="12"/>
      <c r="AA130" s="12"/>
      <c r="AB130" s="12"/>
      <c r="AC130" s="12"/>
      <c r="AD130" s="12"/>
    </row>
    <row r="131" spans="7:30" ht="20" customHeight="1" x14ac:dyDescent="0.35">
      <c r="G131" s="7" t="s">
        <v>47</v>
      </c>
      <c r="H131" s="7" t="s">
        <v>32</v>
      </c>
      <c r="I131" s="7" t="s">
        <v>33</v>
      </c>
      <c r="J131" s="2" t="s">
        <v>34</v>
      </c>
      <c r="K131" s="8">
        <f t="shared" ca="1" si="6"/>
        <v>1243</v>
      </c>
      <c r="L131" s="3"/>
      <c r="M131" s="4"/>
      <c r="P131" s="12"/>
      <c r="Q131" s="12"/>
      <c r="R131" s="12"/>
      <c r="S131" s="12"/>
      <c r="T131" s="12"/>
      <c r="U131" s="12"/>
      <c r="V131" s="12"/>
      <c r="W131" s="12"/>
      <c r="X131" s="12"/>
      <c r="Y131" s="12"/>
      <c r="Z131" s="12"/>
      <c r="AA131" s="12"/>
      <c r="AB131" s="12"/>
      <c r="AC131" s="12"/>
      <c r="AD131" s="12"/>
    </row>
    <row r="132" spans="7:30" ht="20" customHeight="1" x14ac:dyDescent="0.35">
      <c r="G132" s="7" t="s">
        <v>47</v>
      </c>
      <c r="H132" s="7" t="s">
        <v>32</v>
      </c>
      <c r="I132" s="7" t="s">
        <v>33</v>
      </c>
      <c r="J132" s="2" t="s">
        <v>35</v>
      </c>
      <c r="K132" s="8">
        <f t="shared" ca="1" si="6"/>
        <v>6167</v>
      </c>
      <c r="L132" s="3"/>
      <c r="M132" s="4"/>
      <c r="P132" s="12"/>
      <c r="Q132" s="12"/>
      <c r="R132" s="12"/>
      <c r="S132" s="12"/>
      <c r="T132" s="12"/>
      <c r="U132" s="12"/>
      <c r="V132" s="12"/>
      <c r="W132" s="12"/>
      <c r="X132" s="12"/>
      <c r="Y132" s="12"/>
      <c r="Z132" s="12"/>
      <c r="AA132" s="12"/>
      <c r="AB132" s="12"/>
      <c r="AC132" s="12"/>
      <c r="AD132" s="12"/>
    </row>
    <row r="133" spans="7:30" ht="20" customHeight="1" x14ac:dyDescent="0.35">
      <c r="G133" s="7" t="s">
        <v>47</v>
      </c>
      <c r="H133" s="7" t="s">
        <v>32</v>
      </c>
      <c r="I133" s="7" t="s">
        <v>36</v>
      </c>
      <c r="J133" s="2" t="s">
        <v>37</v>
      </c>
      <c r="K133" s="8">
        <f t="shared" ca="1" si="6"/>
        <v>1911</v>
      </c>
      <c r="L133" s="3"/>
      <c r="M133" s="4"/>
      <c r="P133" s="12"/>
      <c r="Q133" s="12"/>
      <c r="R133" s="12"/>
      <c r="S133" s="12"/>
      <c r="T133" s="12"/>
      <c r="U133" s="12"/>
      <c r="V133" s="12"/>
      <c r="W133" s="12"/>
      <c r="X133" s="12"/>
      <c r="Y133" s="12"/>
      <c r="Z133" s="12"/>
      <c r="AA133" s="12"/>
      <c r="AB133" s="12"/>
      <c r="AC133" s="12"/>
      <c r="AD133" s="12"/>
    </row>
    <row r="134" spans="7:30" ht="20" customHeight="1" x14ac:dyDescent="0.35">
      <c r="G134" s="7" t="s">
        <v>47</v>
      </c>
      <c r="H134" s="7" t="s">
        <v>32</v>
      </c>
      <c r="I134" s="7" t="s">
        <v>36</v>
      </c>
      <c r="J134" s="2" t="s">
        <v>38</v>
      </c>
      <c r="K134" s="8">
        <f t="shared" ca="1" si="6"/>
        <v>4303</v>
      </c>
      <c r="L134" s="3"/>
      <c r="M134" s="4"/>
      <c r="P134" s="12"/>
      <c r="Q134" s="12"/>
      <c r="R134" s="12"/>
      <c r="S134" s="12"/>
      <c r="T134" s="12"/>
      <c r="U134" s="12"/>
      <c r="V134" s="12"/>
      <c r="W134" s="12"/>
      <c r="X134" s="12"/>
      <c r="Y134" s="12"/>
      <c r="Z134" s="12"/>
      <c r="AA134" s="12"/>
      <c r="AB134" s="12"/>
      <c r="AC134" s="12"/>
      <c r="AD134" s="12"/>
    </row>
    <row r="135" spans="7:30" ht="20" customHeight="1" x14ac:dyDescent="0.35">
      <c r="G135" s="7" t="s">
        <v>45</v>
      </c>
      <c r="H135" s="7" t="s">
        <v>8</v>
      </c>
      <c r="I135" s="7" t="s">
        <v>9</v>
      </c>
      <c r="J135" s="2" t="s">
        <v>10</v>
      </c>
      <c r="K135" s="8">
        <f t="shared" ca="1" si="6"/>
        <v>4671</v>
      </c>
      <c r="L135" s="3">
        <v>45084</v>
      </c>
      <c r="M135" s="4" t="s">
        <v>11</v>
      </c>
      <c r="P135" s="12"/>
      <c r="Q135" s="12"/>
      <c r="R135" s="12"/>
      <c r="S135" s="12"/>
      <c r="T135" s="12"/>
      <c r="U135" s="12"/>
      <c r="V135" s="12"/>
      <c r="W135" s="12"/>
      <c r="X135" s="12"/>
      <c r="Y135" s="12"/>
      <c r="Z135" s="12"/>
      <c r="AA135" s="12"/>
      <c r="AB135" s="12"/>
      <c r="AC135" s="12"/>
      <c r="AD135" s="12"/>
    </row>
    <row r="136" spans="7:30" ht="20" customHeight="1" x14ac:dyDescent="0.35">
      <c r="G136" s="7" t="s">
        <v>45</v>
      </c>
      <c r="H136" s="7" t="s">
        <v>8</v>
      </c>
      <c r="I136" s="7" t="s">
        <v>9</v>
      </c>
      <c r="J136" s="2" t="s">
        <v>12</v>
      </c>
      <c r="K136" s="8">
        <f t="shared" ca="1" si="6"/>
        <v>7640</v>
      </c>
      <c r="L136" s="3">
        <v>45079</v>
      </c>
      <c r="M136" s="4" t="s">
        <v>11</v>
      </c>
      <c r="P136" s="12"/>
      <c r="Q136" s="12"/>
      <c r="R136" s="12"/>
      <c r="S136" s="12"/>
      <c r="T136" s="12"/>
      <c r="U136" s="12"/>
      <c r="V136" s="12"/>
      <c r="W136" s="12"/>
      <c r="X136" s="12"/>
      <c r="Y136" s="12"/>
      <c r="Z136" s="12"/>
      <c r="AA136" s="12"/>
      <c r="AB136" s="12"/>
      <c r="AC136" s="12"/>
      <c r="AD136" s="12"/>
    </row>
    <row r="137" spans="7:30" ht="20" customHeight="1" x14ac:dyDescent="0.35">
      <c r="G137" s="7" t="s">
        <v>45</v>
      </c>
      <c r="H137" s="7" t="s">
        <v>8</v>
      </c>
      <c r="I137" s="7" t="s">
        <v>9</v>
      </c>
      <c r="J137" s="2" t="s">
        <v>13</v>
      </c>
      <c r="K137" s="8">
        <f t="shared" ca="1" si="6"/>
        <v>4676</v>
      </c>
      <c r="L137" s="3">
        <v>45079</v>
      </c>
      <c r="M137" s="4" t="s">
        <v>11</v>
      </c>
      <c r="P137" s="12"/>
      <c r="Q137" s="12"/>
      <c r="R137" s="12"/>
      <c r="S137" s="12"/>
      <c r="T137" s="12"/>
      <c r="U137" s="12"/>
      <c r="V137" s="12"/>
      <c r="W137" s="12"/>
      <c r="X137" s="12"/>
      <c r="Y137" s="12"/>
      <c r="Z137" s="12"/>
      <c r="AA137" s="12"/>
      <c r="AB137" s="12"/>
      <c r="AC137" s="12"/>
      <c r="AD137" s="12"/>
    </row>
    <row r="138" spans="7:30" ht="20" customHeight="1" x14ac:dyDescent="0.35">
      <c r="G138" s="7" t="s">
        <v>45</v>
      </c>
      <c r="H138" s="7" t="s">
        <v>8</v>
      </c>
      <c r="I138" s="7" t="s">
        <v>9</v>
      </c>
      <c r="J138" s="2" t="s">
        <v>14</v>
      </c>
      <c r="K138" s="8">
        <f t="shared" ca="1" si="6"/>
        <v>509</v>
      </c>
      <c r="L138" s="3">
        <v>45080</v>
      </c>
      <c r="M138" s="4" t="s">
        <v>11</v>
      </c>
      <c r="P138" s="12"/>
      <c r="Q138" s="12"/>
      <c r="R138" s="12"/>
      <c r="S138" s="12"/>
      <c r="T138" s="12"/>
      <c r="U138" s="12"/>
      <c r="V138" s="12"/>
      <c r="W138" s="12"/>
      <c r="X138" s="12"/>
      <c r="Y138" s="12"/>
      <c r="Z138" s="12"/>
      <c r="AA138" s="12"/>
      <c r="AB138" s="12"/>
      <c r="AC138" s="12"/>
      <c r="AD138" s="12"/>
    </row>
    <row r="139" spans="7:30" ht="20" customHeight="1" x14ac:dyDescent="0.35">
      <c r="G139" s="7" t="s">
        <v>45</v>
      </c>
      <c r="H139" s="7" t="s">
        <v>8</v>
      </c>
      <c r="I139" s="7" t="s">
        <v>9</v>
      </c>
      <c r="J139" s="2" t="s">
        <v>15</v>
      </c>
      <c r="K139" s="8">
        <f t="shared" ca="1" si="6"/>
        <v>7570</v>
      </c>
      <c r="L139" s="3">
        <v>45081</v>
      </c>
      <c r="M139" s="4" t="s">
        <v>11</v>
      </c>
      <c r="P139" s="12"/>
      <c r="Q139" s="12"/>
      <c r="R139" s="12"/>
      <c r="S139" s="12"/>
      <c r="T139" s="12"/>
      <c r="U139" s="12"/>
      <c r="V139" s="12"/>
      <c r="W139" s="12"/>
      <c r="X139" s="12"/>
      <c r="Y139" s="12"/>
      <c r="Z139" s="12"/>
      <c r="AA139" s="12"/>
      <c r="AB139" s="12"/>
      <c r="AC139" s="12"/>
      <c r="AD139" s="12"/>
    </row>
    <row r="140" spans="7:30" ht="20" customHeight="1" x14ac:dyDescent="0.35">
      <c r="G140" s="7" t="s">
        <v>45</v>
      </c>
      <c r="H140" s="7" t="s">
        <v>8</v>
      </c>
      <c r="I140" s="7" t="s">
        <v>9</v>
      </c>
      <c r="J140" s="2" t="s">
        <v>16</v>
      </c>
      <c r="K140" s="8">
        <f t="shared" ca="1" si="6"/>
        <v>7669</v>
      </c>
      <c r="L140" s="3">
        <v>45082</v>
      </c>
      <c r="M140" s="4" t="s">
        <v>11</v>
      </c>
      <c r="P140" s="12"/>
      <c r="Q140" s="12"/>
      <c r="R140" s="12"/>
      <c r="S140" s="12"/>
      <c r="T140" s="12"/>
      <c r="U140" s="12"/>
      <c r="V140" s="12"/>
      <c r="W140" s="12"/>
      <c r="X140" s="12"/>
      <c r="Y140" s="12"/>
      <c r="Z140" s="12"/>
      <c r="AA140" s="12"/>
      <c r="AB140" s="12"/>
      <c r="AC140" s="12"/>
      <c r="AD140" s="12"/>
    </row>
    <row r="141" spans="7:30" ht="20" customHeight="1" x14ac:dyDescent="0.35">
      <c r="G141" s="7" t="s">
        <v>45</v>
      </c>
      <c r="H141" s="7" t="s">
        <v>8</v>
      </c>
      <c r="I141" s="7" t="s">
        <v>9</v>
      </c>
      <c r="J141" s="2" t="s">
        <v>17</v>
      </c>
      <c r="K141" s="8">
        <f t="shared" ca="1" si="6"/>
        <v>4412</v>
      </c>
      <c r="L141" s="3">
        <v>45083</v>
      </c>
      <c r="M141" s="4" t="s">
        <v>11</v>
      </c>
      <c r="P141" s="12"/>
      <c r="Q141" s="12"/>
      <c r="R141" s="12"/>
      <c r="S141" s="12"/>
      <c r="T141" s="12"/>
      <c r="U141" s="12"/>
      <c r="V141" s="12"/>
      <c r="W141" s="12"/>
      <c r="X141" s="12"/>
      <c r="Y141" s="12"/>
      <c r="Z141" s="12"/>
      <c r="AA141" s="12"/>
      <c r="AB141" s="12"/>
      <c r="AC141" s="12"/>
      <c r="AD141" s="12"/>
    </row>
    <row r="142" spans="7:30" ht="20" customHeight="1" x14ac:dyDescent="0.35">
      <c r="G142" s="7" t="s">
        <v>45</v>
      </c>
      <c r="H142" s="7" t="s">
        <v>8</v>
      </c>
      <c r="I142" s="7" t="s">
        <v>9</v>
      </c>
      <c r="J142" s="2" t="s">
        <v>18</v>
      </c>
      <c r="K142" s="8">
        <f t="shared" ca="1" si="6"/>
        <v>1008</v>
      </c>
      <c r="L142" s="3">
        <v>45084</v>
      </c>
      <c r="M142" s="4" t="s">
        <v>11</v>
      </c>
      <c r="P142" s="12"/>
      <c r="Q142" s="12"/>
      <c r="R142" s="12"/>
      <c r="S142" s="12"/>
      <c r="T142" s="12"/>
      <c r="U142" s="12"/>
      <c r="V142" s="12"/>
      <c r="W142" s="12"/>
      <c r="X142" s="12"/>
      <c r="Y142" s="12"/>
      <c r="Z142" s="12"/>
      <c r="AA142" s="12"/>
      <c r="AB142" s="12"/>
      <c r="AC142" s="12"/>
      <c r="AD142" s="12"/>
    </row>
    <row r="143" spans="7:30" ht="20" customHeight="1" x14ac:dyDescent="0.35">
      <c r="G143" s="7" t="s">
        <v>45</v>
      </c>
      <c r="H143" s="7" t="s">
        <v>8</v>
      </c>
      <c r="I143" s="7" t="s">
        <v>9</v>
      </c>
      <c r="J143" s="2" t="s">
        <v>19</v>
      </c>
      <c r="K143" s="8">
        <f t="shared" ca="1" si="6"/>
        <v>2745</v>
      </c>
      <c r="L143" s="3">
        <v>45085</v>
      </c>
      <c r="M143" s="4" t="s">
        <v>11</v>
      </c>
      <c r="P143" s="12"/>
      <c r="Q143" s="12"/>
      <c r="R143" s="12"/>
      <c r="S143" s="12"/>
      <c r="T143" s="12"/>
      <c r="U143" s="12"/>
      <c r="V143" s="12"/>
      <c r="W143" s="12"/>
      <c r="X143" s="12"/>
      <c r="Y143" s="12"/>
      <c r="Z143" s="12"/>
      <c r="AA143" s="12"/>
      <c r="AB143" s="12"/>
      <c r="AC143" s="12"/>
      <c r="AD143" s="12"/>
    </row>
    <row r="144" spans="7:30" ht="20" customHeight="1" x14ac:dyDescent="0.35">
      <c r="G144" s="7" t="s">
        <v>45</v>
      </c>
      <c r="H144" s="7" t="s">
        <v>8</v>
      </c>
      <c r="I144" s="7" t="s">
        <v>20</v>
      </c>
      <c r="J144" s="2" t="s">
        <v>21</v>
      </c>
      <c r="K144" s="8">
        <f t="shared" ca="1" si="6"/>
        <v>1305</v>
      </c>
      <c r="L144" s="3">
        <v>45086</v>
      </c>
      <c r="M144" s="4" t="s">
        <v>11</v>
      </c>
      <c r="P144" s="12"/>
      <c r="Q144" s="12"/>
      <c r="R144" s="12"/>
      <c r="S144" s="12"/>
      <c r="T144" s="12"/>
      <c r="U144" s="12"/>
      <c r="V144" s="12"/>
      <c r="W144" s="12"/>
      <c r="X144" s="12"/>
      <c r="Y144" s="12"/>
      <c r="Z144" s="12"/>
      <c r="AA144" s="12"/>
      <c r="AB144" s="12"/>
      <c r="AC144" s="12"/>
      <c r="AD144" s="12"/>
    </row>
    <row r="145" spans="7:30" ht="20" customHeight="1" x14ac:dyDescent="0.35">
      <c r="G145" s="7" t="s">
        <v>45</v>
      </c>
      <c r="H145" s="7" t="s">
        <v>8</v>
      </c>
      <c r="I145" s="7" t="s">
        <v>20</v>
      </c>
      <c r="J145" s="2" t="s">
        <v>22</v>
      </c>
      <c r="K145" s="8">
        <f t="shared" ca="1" si="6"/>
        <v>1477</v>
      </c>
      <c r="L145" s="3">
        <v>45081</v>
      </c>
      <c r="M145" s="4" t="s">
        <v>11</v>
      </c>
      <c r="P145" s="12"/>
      <c r="Q145" s="12"/>
      <c r="R145" s="12"/>
      <c r="S145" s="12"/>
      <c r="T145" s="12"/>
      <c r="U145" s="12"/>
      <c r="V145" s="12"/>
      <c r="W145" s="12"/>
      <c r="X145" s="12"/>
      <c r="Y145" s="12"/>
      <c r="Z145" s="12"/>
      <c r="AA145" s="12"/>
      <c r="AB145" s="12"/>
      <c r="AC145" s="12"/>
      <c r="AD145" s="12"/>
    </row>
    <row r="146" spans="7:30" ht="20" customHeight="1" x14ac:dyDescent="0.35">
      <c r="G146" s="7" t="s">
        <v>45</v>
      </c>
      <c r="H146" s="7" t="s">
        <v>8</v>
      </c>
      <c r="I146" s="7" t="s">
        <v>20</v>
      </c>
      <c r="J146" s="2" t="s">
        <v>23</v>
      </c>
      <c r="K146" s="8">
        <f t="shared" ca="1" si="6"/>
        <v>408</v>
      </c>
      <c r="L146" s="3">
        <v>45082</v>
      </c>
      <c r="M146" s="4" t="s">
        <v>11</v>
      </c>
      <c r="P146" s="12"/>
      <c r="Q146" s="12"/>
      <c r="R146" s="12"/>
      <c r="S146" s="12"/>
      <c r="T146" s="12"/>
      <c r="U146" s="12"/>
      <c r="V146" s="12"/>
      <c r="W146" s="12"/>
      <c r="X146" s="12"/>
      <c r="Y146" s="12"/>
      <c r="Z146" s="12"/>
      <c r="AA146" s="12"/>
      <c r="AB146" s="12"/>
      <c r="AC146" s="12"/>
      <c r="AD146" s="12"/>
    </row>
    <row r="147" spans="7:30" ht="20" customHeight="1" x14ac:dyDescent="0.35">
      <c r="G147" s="7" t="s">
        <v>45</v>
      </c>
      <c r="H147" s="7" t="s">
        <v>8</v>
      </c>
      <c r="I147" s="7" t="s">
        <v>24</v>
      </c>
      <c r="J147" s="2" t="s">
        <v>10</v>
      </c>
      <c r="K147" s="8">
        <f t="shared" ca="1" si="6"/>
        <v>1283</v>
      </c>
      <c r="L147" s="3">
        <v>45083</v>
      </c>
      <c r="M147" s="4" t="s">
        <v>11</v>
      </c>
      <c r="P147" s="12"/>
      <c r="Q147" s="12"/>
      <c r="R147" s="12"/>
      <c r="S147" s="12"/>
      <c r="T147" s="12"/>
      <c r="U147" s="12"/>
      <c r="V147" s="12"/>
      <c r="W147" s="12"/>
      <c r="X147" s="12"/>
      <c r="Y147" s="12"/>
      <c r="Z147" s="12"/>
      <c r="AA147" s="12"/>
      <c r="AB147" s="12"/>
      <c r="AC147" s="12"/>
      <c r="AD147" s="12"/>
    </row>
    <row r="148" spans="7:30" ht="20" customHeight="1" x14ac:dyDescent="0.35">
      <c r="G148" s="7" t="s">
        <v>45</v>
      </c>
      <c r="H148" s="7" t="s">
        <v>8</v>
      </c>
      <c r="I148" s="7" t="s">
        <v>24</v>
      </c>
      <c r="J148" s="2" t="s">
        <v>25</v>
      </c>
      <c r="K148" s="8">
        <f t="shared" ca="1" si="6"/>
        <v>5022</v>
      </c>
      <c r="L148" s="3">
        <v>45084</v>
      </c>
      <c r="M148" s="4" t="s">
        <v>11</v>
      </c>
      <c r="P148" s="12"/>
      <c r="Q148" s="12"/>
      <c r="R148" s="12"/>
      <c r="S148" s="12"/>
      <c r="T148" s="12"/>
      <c r="U148" s="12"/>
      <c r="V148" s="12"/>
      <c r="W148" s="12"/>
      <c r="X148" s="12"/>
      <c r="Y148" s="12"/>
      <c r="Z148" s="12"/>
      <c r="AA148" s="12"/>
      <c r="AB148" s="12"/>
      <c r="AC148" s="12"/>
      <c r="AD148" s="12"/>
    </row>
    <row r="149" spans="7:30" ht="20" customHeight="1" x14ac:dyDescent="0.35">
      <c r="G149" s="7" t="s">
        <v>45</v>
      </c>
      <c r="H149" s="7" t="s">
        <v>8</v>
      </c>
      <c r="I149" s="7" t="s">
        <v>24</v>
      </c>
      <c r="J149" s="2" t="s">
        <v>26</v>
      </c>
      <c r="K149" s="8">
        <f t="shared" ca="1" si="6"/>
        <v>1164</v>
      </c>
      <c r="L149" s="3">
        <v>45080</v>
      </c>
      <c r="M149" s="4" t="s">
        <v>11</v>
      </c>
      <c r="P149" s="12"/>
      <c r="Q149" s="12"/>
      <c r="R149" s="12"/>
      <c r="S149" s="12"/>
      <c r="T149" s="12"/>
      <c r="U149" s="12"/>
      <c r="V149" s="12"/>
      <c r="W149" s="12"/>
      <c r="X149" s="12"/>
      <c r="Y149" s="12"/>
      <c r="Z149" s="12"/>
      <c r="AA149" s="12"/>
      <c r="AB149" s="12"/>
      <c r="AC149" s="12"/>
      <c r="AD149" s="12"/>
    </row>
    <row r="150" spans="7:30" ht="20" customHeight="1" x14ac:dyDescent="0.35">
      <c r="G150" s="7" t="s">
        <v>45</v>
      </c>
      <c r="H150" s="7" t="s">
        <v>8</v>
      </c>
      <c r="I150" s="7" t="s">
        <v>24</v>
      </c>
      <c r="J150" s="2" t="s">
        <v>27</v>
      </c>
      <c r="K150" s="8">
        <f t="shared" ref="K150:K155" ca="1" si="7">RANDBETWEEN(400,8000)</f>
        <v>6519</v>
      </c>
      <c r="L150" s="3">
        <v>45081</v>
      </c>
      <c r="M150" s="4" t="s">
        <v>11</v>
      </c>
      <c r="P150" s="12"/>
      <c r="Q150" s="12"/>
      <c r="R150" s="12"/>
      <c r="S150" s="12"/>
      <c r="T150" s="12"/>
      <c r="U150" s="12"/>
      <c r="V150" s="12"/>
      <c r="W150" s="12"/>
      <c r="X150" s="12"/>
      <c r="Y150" s="12"/>
      <c r="Z150" s="12"/>
      <c r="AA150" s="12"/>
      <c r="AB150" s="12"/>
      <c r="AC150" s="12"/>
      <c r="AD150" s="12"/>
    </row>
    <row r="151" spans="7:30" ht="20" customHeight="1" x14ac:dyDescent="0.35">
      <c r="G151" s="7" t="s">
        <v>45</v>
      </c>
      <c r="H151" s="7" t="s">
        <v>8</v>
      </c>
      <c r="I151" s="7" t="s">
        <v>24</v>
      </c>
      <c r="J151" s="2" t="s">
        <v>28</v>
      </c>
      <c r="K151" s="8">
        <f t="shared" ca="1" si="7"/>
        <v>7228</v>
      </c>
      <c r="L151" s="3">
        <v>45082</v>
      </c>
      <c r="M151" s="4" t="s">
        <v>11</v>
      </c>
      <c r="P151" s="12"/>
      <c r="Q151" s="12"/>
      <c r="R151" s="12"/>
      <c r="S151" s="12"/>
      <c r="T151" s="12"/>
      <c r="U151" s="12"/>
      <c r="V151" s="12"/>
      <c r="W151" s="12"/>
      <c r="X151" s="12"/>
      <c r="Y151" s="12"/>
      <c r="Z151" s="12"/>
      <c r="AA151" s="12"/>
      <c r="AB151" s="12"/>
      <c r="AC151" s="12"/>
      <c r="AD151" s="12"/>
    </row>
    <row r="152" spans="7:30" ht="20" customHeight="1" x14ac:dyDescent="0.35">
      <c r="G152" s="7" t="s">
        <v>45</v>
      </c>
      <c r="H152" s="7" t="s">
        <v>8</v>
      </c>
      <c r="I152" s="7" t="s">
        <v>24</v>
      </c>
      <c r="J152" s="2" t="s">
        <v>29</v>
      </c>
      <c r="K152" s="8">
        <f t="shared" ca="1" si="7"/>
        <v>2583</v>
      </c>
      <c r="L152" s="3">
        <v>45083</v>
      </c>
      <c r="M152" s="4" t="s">
        <v>11</v>
      </c>
      <c r="P152" s="12"/>
      <c r="Q152" s="12"/>
      <c r="R152" s="12"/>
      <c r="S152" s="12"/>
      <c r="T152" s="12"/>
      <c r="U152" s="12"/>
      <c r="V152" s="12"/>
      <c r="W152" s="12"/>
      <c r="X152" s="12"/>
      <c r="Y152" s="12"/>
      <c r="Z152" s="12"/>
      <c r="AA152" s="12"/>
      <c r="AB152" s="12"/>
      <c r="AC152" s="12"/>
      <c r="AD152" s="12"/>
    </row>
    <row r="153" spans="7:30" ht="20" customHeight="1" x14ac:dyDescent="0.35">
      <c r="G153" s="7" t="s">
        <v>45</v>
      </c>
      <c r="H153" s="7" t="s">
        <v>8</v>
      </c>
      <c r="I153" s="7" t="s">
        <v>24</v>
      </c>
      <c r="J153" s="2" t="s">
        <v>30</v>
      </c>
      <c r="K153" s="8">
        <f t="shared" ca="1" si="7"/>
        <v>2234</v>
      </c>
      <c r="L153" s="3">
        <v>45084</v>
      </c>
      <c r="M153" s="4" t="s">
        <v>11</v>
      </c>
      <c r="P153" s="12"/>
      <c r="Q153" s="12"/>
      <c r="R153" s="12"/>
      <c r="S153" s="12"/>
      <c r="T153" s="12"/>
      <c r="U153" s="12"/>
      <c r="V153" s="12"/>
      <c r="W153" s="12"/>
      <c r="X153" s="12"/>
      <c r="Y153" s="12"/>
      <c r="Z153" s="12"/>
      <c r="AA153" s="12"/>
      <c r="AB153" s="12"/>
      <c r="AC153" s="12"/>
      <c r="AD153" s="12"/>
    </row>
    <row r="154" spans="7:30" ht="20" customHeight="1" x14ac:dyDescent="0.35">
      <c r="G154" s="7" t="s">
        <v>45</v>
      </c>
      <c r="H154" s="7" t="s">
        <v>8</v>
      </c>
      <c r="I154" s="7" t="s">
        <v>24</v>
      </c>
      <c r="J154" s="2" t="s">
        <v>31</v>
      </c>
      <c r="K154" s="8">
        <f t="shared" ca="1" si="7"/>
        <v>3503</v>
      </c>
      <c r="L154" s="3">
        <v>45085</v>
      </c>
      <c r="M154" s="4" t="s">
        <v>11</v>
      </c>
      <c r="P154" s="12"/>
      <c r="Q154" s="12"/>
      <c r="R154" s="12"/>
      <c r="S154" s="12"/>
      <c r="T154" s="12"/>
      <c r="U154" s="12"/>
      <c r="V154" s="12"/>
      <c r="W154" s="12"/>
      <c r="X154" s="12"/>
      <c r="Y154" s="12"/>
      <c r="Z154" s="12"/>
      <c r="AA154" s="12"/>
      <c r="AB154" s="12"/>
      <c r="AC154" s="12"/>
      <c r="AD154" s="12"/>
    </row>
    <row r="155" spans="7:30" ht="20" customHeight="1" x14ac:dyDescent="0.35">
      <c r="G155" s="7" t="s">
        <v>45</v>
      </c>
      <c r="H155" s="7" t="s">
        <v>8</v>
      </c>
      <c r="I155" s="7" t="s">
        <v>24</v>
      </c>
      <c r="J155" s="2" t="s">
        <v>19</v>
      </c>
      <c r="K155" s="8">
        <f t="shared" ca="1" si="7"/>
        <v>4409</v>
      </c>
      <c r="L155" s="3">
        <v>45086</v>
      </c>
      <c r="M155" s="4" t="s">
        <v>11</v>
      </c>
      <c r="P155" s="12"/>
      <c r="Q155" s="12"/>
      <c r="R155" s="12"/>
      <c r="S155" s="12"/>
      <c r="T155" s="12"/>
      <c r="U155" s="12"/>
      <c r="V155" s="12"/>
      <c r="W155" s="12"/>
      <c r="X155" s="12"/>
      <c r="Y155" s="12"/>
      <c r="Z155" s="12"/>
      <c r="AA155" s="12"/>
      <c r="AB155" s="12"/>
      <c r="AC155" s="12"/>
      <c r="AD155" s="12"/>
    </row>
    <row r="156" spans="7:30" ht="20" customHeight="1" x14ac:dyDescent="0.35">
      <c r="G156" s="7" t="s">
        <v>45</v>
      </c>
      <c r="H156" s="7" t="s">
        <v>32</v>
      </c>
      <c r="I156" s="7" t="s">
        <v>33</v>
      </c>
      <c r="J156" s="2" t="s">
        <v>34</v>
      </c>
      <c r="K156" s="5">
        <f ca="1">RANDBETWEEN(10000,30000)</f>
        <v>21351</v>
      </c>
      <c r="L156" s="3"/>
      <c r="M156" s="4"/>
      <c r="P156" s="12"/>
      <c r="Q156" s="12"/>
      <c r="R156" s="12"/>
      <c r="S156" s="12"/>
      <c r="T156" s="12"/>
      <c r="U156" s="12"/>
      <c r="V156" s="12"/>
      <c r="W156" s="12"/>
      <c r="X156" s="12"/>
      <c r="Y156" s="12"/>
      <c r="Z156" s="12"/>
      <c r="AA156" s="12"/>
      <c r="AB156" s="12"/>
      <c r="AC156" s="12"/>
      <c r="AD156" s="12"/>
    </row>
    <row r="157" spans="7:30" ht="20" customHeight="1" x14ac:dyDescent="0.35">
      <c r="G157" s="7" t="s">
        <v>45</v>
      </c>
      <c r="H157" s="7" t="s">
        <v>32</v>
      </c>
      <c r="I157" s="7" t="s">
        <v>33</v>
      </c>
      <c r="J157" s="2" t="s">
        <v>35</v>
      </c>
      <c r="K157" s="5">
        <f t="shared" ref="K157:K159" ca="1" si="8">RANDBETWEEN(10000,30000)</f>
        <v>11985</v>
      </c>
      <c r="L157" s="3"/>
      <c r="M157" s="4"/>
      <c r="P157" s="12"/>
      <c r="Q157" s="12"/>
      <c r="R157" s="12"/>
      <c r="S157" s="12"/>
      <c r="T157" s="12"/>
      <c r="U157" s="12"/>
      <c r="V157" s="12"/>
      <c r="W157" s="12"/>
      <c r="X157" s="12"/>
      <c r="Y157" s="12"/>
      <c r="Z157" s="12"/>
      <c r="AA157" s="12"/>
      <c r="AB157" s="12"/>
      <c r="AC157" s="12"/>
      <c r="AD157" s="12"/>
    </row>
    <row r="158" spans="7:30" ht="20" customHeight="1" x14ac:dyDescent="0.35">
      <c r="G158" s="7" t="s">
        <v>45</v>
      </c>
      <c r="H158" s="7" t="s">
        <v>32</v>
      </c>
      <c r="I158" s="7" t="s">
        <v>36</v>
      </c>
      <c r="J158" s="2" t="s">
        <v>37</v>
      </c>
      <c r="K158" s="5">
        <f t="shared" ca="1" si="8"/>
        <v>21847</v>
      </c>
      <c r="L158" s="3"/>
      <c r="M158" s="4"/>
      <c r="P158" s="12"/>
      <c r="Q158" s="12"/>
      <c r="R158" s="12"/>
      <c r="S158" s="12"/>
      <c r="T158" s="12"/>
      <c r="U158" s="12"/>
      <c r="V158" s="12"/>
      <c r="W158" s="12"/>
      <c r="X158" s="12"/>
      <c r="Y158" s="12"/>
      <c r="Z158" s="12"/>
      <c r="AA158" s="12"/>
      <c r="AB158" s="12"/>
      <c r="AC158" s="12"/>
      <c r="AD158" s="12"/>
    </row>
    <row r="159" spans="7:30" ht="20" customHeight="1" x14ac:dyDescent="0.35">
      <c r="G159" s="7" t="s">
        <v>45</v>
      </c>
      <c r="H159" s="7" t="s">
        <v>32</v>
      </c>
      <c r="I159" s="7" t="s">
        <v>36</v>
      </c>
      <c r="J159" s="2" t="s">
        <v>38</v>
      </c>
      <c r="K159" s="5">
        <f t="shared" ca="1" si="8"/>
        <v>23174</v>
      </c>
      <c r="L159" s="3"/>
      <c r="M159" s="4"/>
      <c r="P159" s="12"/>
      <c r="Q159" s="12"/>
      <c r="R159" s="12"/>
      <c r="S159" s="12"/>
      <c r="T159" s="12"/>
      <c r="U159" s="12"/>
      <c r="V159" s="12"/>
      <c r="W159" s="12"/>
      <c r="X159" s="12"/>
      <c r="Y159" s="12"/>
      <c r="Z159" s="12"/>
      <c r="AA159" s="12"/>
      <c r="AB159" s="12"/>
      <c r="AC159" s="12"/>
      <c r="AD159" s="12"/>
    </row>
    <row r="160" spans="7:30" ht="20" customHeight="1" x14ac:dyDescent="0.35">
      <c r="G160" s="7" t="s">
        <v>44</v>
      </c>
      <c r="H160" s="7" t="s">
        <v>8</v>
      </c>
      <c r="I160" s="7" t="s">
        <v>9</v>
      </c>
      <c r="J160" s="2" t="s">
        <v>10</v>
      </c>
      <c r="K160" s="8">
        <f ca="1">RANDBETWEEN(400,5000)</f>
        <v>3790</v>
      </c>
      <c r="L160" s="3">
        <v>45114</v>
      </c>
      <c r="M160" s="4" t="s">
        <v>11</v>
      </c>
      <c r="P160" s="12"/>
      <c r="Q160" s="12"/>
      <c r="R160" s="12"/>
      <c r="S160" s="12"/>
      <c r="T160" s="12"/>
      <c r="U160" s="12"/>
      <c r="V160" s="12"/>
      <c r="W160" s="12"/>
      <c r="X160" s="12"/>
      <c r="Y160" s="12"/>
      <c r="Z160" s="12"/>
      <c r="AA160" s="12"/>
      <c r="AB160" s="12"/>
      <c r="AC160" s="12"/>
      <c r="AD160" s="12"/>
    </row>
    <row r="161" spans="7:30" ht="20" customHeight="1" x14ac:dyDescent="0.35">
      <c r="G161" s="7" t="s">
        <v>44</v>
      </c>
      <c r="H161" s="7" t="s">
        <v>8</v>
      </c>
      <c r="I161" s="7" t="s">
        <v>9</v>
      </c>
      <c r="J161" s="2" t="s">
        <v>12</v>
      </c>
      <c r="K161" s="8">
        <f t="shared" ref="K161:K180" ca="1" si="9">RANDBETWEEN(400,5000)</f>
        <v>2191</v>
      </c>
      <c r="L161" s="3">
        <v>45109</v>
      </c>
      <c r="M161" s="4" t="s">
        <v>11</v>
      </c>
      <c r="P161" s="12"/>
      <c r="Q161" s="12"/>
      <c r="R161" s="12"/>
      <c r="S161" s="12"/>
      <c r="T161" s="12"/>
      <c r="U161" s="12"/>
      <c r="V161" s="12"/>
      <c r="W161" s="12"/>
      <c r="X161" s="12"/>
      <c r="Y161" s="12"/>
      <c r="Z161" s="12"/>
      <c r="AA161" s="12"/>
      <c r="AB161" s="12"/>
      <c r="AC161" s="12"/>
      <c r="AD161" s="12"/>
    </row>
    <row r="162" spans="7:30" ht="20" customHeight="1" x14ac:dyDescent="0.35">
      <c r="G162" s="7" t="s">
        <v>44</v>
      </c>
      <c r="H162" s="7" t="s">
        <v>8</v>
      </c>
      <c r="I162" s="7" t="s">
        <v>9</v>
      </c>
      <c r="J162" s="2" t="s">
        <v>13</v>
      </c>
      <c r="K162" s="8">
        <f t="shared" ca="1" si="9"/>
        <v>1395</v>
      </c>
      <c r="L162" s="3">
        <v>45109</v>
      </c>
      <c r="M162" s="4" t="s">
        <v>11</v>
      </c>
      <c r="P162" s="12"/>
      <c r="Q162" s="12"/>
      <c r="R162" s="12"/>
      <c r="S162" s="12"/>
      <c r="T162" s="12"/>
      <c r="U162" s="12"/>
      <c r="V162" s="12"/>
      <c r="W162" s="12"/>
      <c r="X162" s="12"/>
      <c r="Y162" s="12"/>
      <c r="Z162" s="12"/>
      <c r="AA162" s="12"/>
      <c r="AB162" s="12"/>
      <c r="AC162" s="12"/>
      <c r="AD162" s="12"/>
    </row>
    <row r="163" spans="7:30" ht="20" customHeight="1" x14ac:dyDescent="0.35">
      <c r="G163" s="7" t="s">
        <v>44</v>
      </c>
      <c r="H163" s="7" t="s">
        <v>8</v>
      </c>
      <c r="I163" s="7" t="s">
        <v>9</v>
      </c>
      <c r="J163" s="2" t="s">
        <v>14</v>
      </c>
      <c r="K163" s="8">
        <f t="shared" ca="1" si="9"/>
        <v>4430</v>
      </c>
      <c r="L163" s="3">
        <v>45110</v>
      </c>
      <c r="M163" s="4" t="s">
        <v>11</v>
      </c>
      <c r="P163" s="12"/>
      <c r="Q163" s="12"/>
      <c r="R163" s="12"/>
      <c r="S163" s="12"/>
      <c r="T163" s="12"/>
      <c r="U163" s="12"/>
      <c r="V163" s="12"/>
      <c r="W163" s="12"/>
      <c r="X163" s="12"/>
      <c r="Y163" s="12"/>
      <c r="Z163" s="12"/>
      <c r="AA163" s="12"/>
      <c r="AB163" s="12"/>
      <c r="AC163" s="12"/>
      <c r="AD163" s="12"/>
    </row>
    <row r="164" spans="7:30" ht="20" customHeight="1" x14ac:dyDescent="0.35">
      <c r="G164" s="7" t="s">
        <v>44</v>
      </c>
      <c r="H164" s="7" t="s">
        <v>8</v>
      </c>
      <c r="I164" s="7" t="s">
        <v>9</v>
      </c>
      <c r="J164" s="2" t="s">
        <v>15</v>
      </c>
      <c r="K164" s="8">
        <f t="shared" ca="1" si="9"/>
        <v>1521</v>
      </c>
      <c r="L164" s="3">
        <v>45111</v>
      </c>
      <c r="M164" s="4" t="s">
        <v>11</v>
      </c>
      <c r="P164" s="12"/>
      <c r="Q164" s="12"/>
      <c r="R164" s="12"/>
      <c r="S164" s="12"/>
      <c r="T164" s="12"/>
      <c r="U164" s="12"/>
      <c r="V164" s="12"/>
      <c r="W164" s="12"/>
      <c r="X164" s="12"/>
      <c r="Y164" s="12"/>
      <c r="Z164" s="12"/>
      <c r="AA164" s="12"/>
      <c r="AB164" s="12"/>
      <c r="AC164" s="12"/>
      <c r="AD164" s="12"/>
    </row>
    <row r="165" spans="7:30" ht="20" customHeight="1" x14ac:dyDescent="0.35">
      <c r="G165" s="7" t="s">
        <v>44</v>
      </c>
      <c r="H165" s="7" t="s">
        <v>8</v>
      </c>
      <c r="I165" s="7" t="s">
        <v>9</v>
      </c>
      <c r="J165" s="2" t="s">
        <v>16</v>
      </c>
      <c r="K165" s="8">
        <f t="shared" ca="1" si="9"/>
        <v>4698</v>
      </c>
      <c r="L165" s="3">
        <v>45112</v>
      </c>
      <c r="M165" s="4" t="s">
        <v>11</v>
      </c>
      <c r="P165" s="12"/>
      <c r="Q165" s="12"/>
      <c r="R165" s="12"/>
      <c r="S165" s="12"/>
      <c r="T165" s="12"/>
      <c r="U165" s="12"/>
      <c r="V165" s="12"/>
      <c r="W165" s="12"/>
      <c r="X165" s="12"/>
      <c r="Y165" s="12"/>
      <c r="Z165" s="12"/>
      <c r="AA165" s="12"/>
      <c r="AB165" s="12"/>
      <c r="AC165" s="12"/>
      <c r="AD165" s="12"/>
    </row>
    <row r="166" spans="7:30" ht="20" customHeight="1" x14ac:dyDescent="0.35">
      <c r="G166" s="7" t="s">
        <v>44</v>
      </c>
      <c r="H166" s="7" t="s">
        <v>8</v>
      </c>
      <c r="I166" s="7" t="s">
        <v>9</v>
      </c>
      <c r="J166" s="2" t="s">
        <v>17</v>
      </c>
      <c r="K166" s="8">
        <f t="shared" ca="1" si="9"/>
        <v>1042</v>
      </c>
      <c r="L166" s="3">
        <v>45113</v>
      </c>
      <c r="M166" s="4" t="s">
        <v>11</v>
      </c>
      <c r="P166" s="12"/>
      <c r="Q166" s="12"/>
      <c r="R166" s="12"/>
      <c r="S166" s="12"/>
      <c r="T166" s="12"/>
      <c r="U166" s="12"/>
      <c r="V166" s="12"/>
      <c r="W166" s="12"/>
      <c r="X166" s="12"/>
      <c r="Y166" s="12"/>
      <c r="Z166" s="12"/>
      <c r="AA166" s="12"/>
      <c r="AB166" s="12"/>
      <c r="AC166" s="12"/>
      <c r="AD166" s="12"/>
    </row>
    <row r="167" spans="7:30" ht="20" customHeight="1" x14ac:dyDescent="0.35">
      <c r="G167" s="7" t="s">
        <v>44</v>
      </c>
      <c r="H167" s="7" t="s">
        <v>8</v>
      </c>
      <c r="I167" s="7" t="s">
        <v>9</v>
      </c>
      <c r="J167" s="2" t="s">
        <v>18</v>
      </c>
      <c r="K167" s="8">
        <f t="shared" ca="1" si="9"/>
        <v>4450</v>
      </c>
      <c r="L167" s="3">
        <v>45114</v>
      </c>
      <c r="M167" s="4" t="s">
        <v>11</v>
      </c>
      <c r="P167" s="12"/>
      <c r="Q167" s="12"/>
      <c r="R167" s="12"/>
      <c r="S167" s="12"/>
      <c r="T167" s="12"/>
      <c r="U167" s="12"/>
      <c r="V167" s="12"/>
      <c r="W167" s="12"/>
      <c r="X167" s="12"/>
      <c r="Y167" s="12"/>
      <c r="Z167" s="12"/>
      <c r="AA167" s="12"/>
      <c r="AB167" s="12"/>
      <c r="AC167" s="12"/>
      <c r="AD167" s="12"/>
    </row>
    <row r="168" spans="7:30" ht="20" customHeight="1" x14ac:dyDescent="0.35">
      <c r="G168" s="7" t="s">
        <v>44</v>
      </c>
      <c r="H168" s="7" t="s">
        <v>8</v>
      </c>
      <c r="I168" s="7" t="s">
        <v>9</v>
      </c>
      <c r="J168" s="2" t="s">
        <v>19</v>
      </c>
      <c r="K168" s="8">
        <f t="shared" ca="1" si="9"/>
        <v>1788</v>
      </c>
      <c r="L168" s="3">
        <v>45115</v>
      </c>
      <c r="M168" s="4" t="s">
        <v>11</v>
      </c>
      <c r="P168" s="12"/>
      <c r="Q168" s="12"/>
      <c r="R168" s="12"/>
      <c r="S168" s="12"/>
      <c r="T168" s="12"/>
      <c r="U168" s="12"/>
      <c r="V168" s="12"/>
      <c r="W168" s="12"/>
      <c r="X168" s="12"/>
      <c r="Y168" s="12"/>
      <c r="Z168" s="12"/>
      <c r="AA168" s="12"/>
      <c r="AB168" s="12"/>
      <c r="AC168" s="12"/>
      <c r="AD168" s="12"/>
    </row>
    <row r="169" spans="7:30" ht="20" customHeight="1" x14ac:dyDescent="0.35">
      <c r="G169" s="7" t="s">
        <v>44</v>
      </c>
      <c r="H169" s="7" t="s">
        <v>8</v>
      </c>
      <c r="I169" s="7" t="s">
        <v>20</v>
      </c>
      <c r="J169" s="2" t="s">
        <v>21</v>
      </c>
      <c r="K169" s="8">
        <f t="shared" ca="1" si="9"/>
        <v>4892</v>
      </c>
      <c r="L169" s="3">
        <v>45116</v>
      </c>
      <c r="M169" s="4" t="s">
        <v>11</v>
      </c>
      <c r="P169" s="12"/>
      <c r="Q169" s="12"/>
      <c r="R169" s="12"/>
      <c r="S169" s="12"/>
      <c r="T169" s="12"/>
      <c r="U169" s="12"/>
      <c r="V169" s="12"/>
      <c r="W169" s="12"/>
      <c r="X169" s="12"/>
      <c r="Y169" s="12"/>
      <c r="Z169" s="12"/>
      <c r="AA169" s="12"/>
      <c r="AB169" s="12"/>
      <c r="AC169" s="12"/>
      <c r="AD169" s="12"/>
    </row>
    <row r="170" spans="7:30" ht="20" customHeight="1" x14ac:dyDescent="0.35">
      <c r="G170" s="7" t="s">
        <v>44</v>
      </c>
      <c r="H170" s="7" t="s">
        <v>8</v>
      </c>
      <c r="I170" s="7" t="s">
        <v>20</v>
      </c>
      <c r="J170" s="2" t="s">
        <v>22</v>
      </c>
      <c r="K170" s="8">
        <f t="shared" ca="1" si="9"/>
        <v>1692</v>
      </c>
      <c r="L170" s="3">
        <v>45111</v>
      </c>
      <c r="M170" s="4" t="s">
        <v>11</v>
      </c>
      <c r="P170" s="12"/>
      <c r="Q170" s="12"/>
      <c r="R170" s="12"/>
      <c r="S170" s="12"/>
      <c r="T170" s="12"/>
      <c r="U170" s="12"/>
      <c r="V170" s="12"/>
      <c r="W170" s="12"/>
      <c r="X170" s="12"/>
      <c r="Y170" s="12"/>
      <c r="Z170" s="12"/>
      <c r="AA170" s="12"/>
      <c r="AB170" s="12"/>
      <c r="AC170" s="12"/>
      <c r="AD170" s="12"/>
    </row>
    <row r="171" spans="7:30" ht="20" customHeight="1" x14ac:dyDescent="0.35">
      <c r="G171" s="7" t="s">
        <v>44</v>
      </c>
      <c r="H171" s="7" t="s">
        <v>8</v>
      </c>
      <c r="I171" s="7" t="s">
        <v>20</v>
      </c>
      <c r="J171" s="2" t="s">
        <v>23</v>
      </c>
      <c r="K171" s="8">
        <f t="shared" ca="1" si="9"/>
        <v>2499</v>
      </c>
      <c r="L171" s="3">
        <v>45112</v>
      </c>
      <c r="M171" s="4" t="s">
        <v>11</v>
      </c>
      <c r="P171" s="12"/>
      <c r="Q171" s="12"/>
      <c r="R171" s="12"/>
      <c r="S171" s="12"/>
      <c r="T171" s="12"/>
      <c r="U171" s="12"/>
      <c r="V171" s="12"/>
      <c r="W171" s="12"/>
      <c r="X171" s="12"/>
      <c r="Y171" s="12"/>
      <c r="Z171" s="12"/>
      <c r="AA171" s="12"/>
      <c r="AB171" s="12"/>
      <c r="AC171" s="12"/>
      <c r="AD171" s="12"/>
    </row>
    <row r="172" spans="7:30" ht="20" customHeight="1" x14ac:dyDescent="0.35">
      <c r="G172" s="7" t="s">
        <v>44</v>
      </c>
      <c r="H172" s="7" t="s">
        <v>8</v>
      </c>
      <c r="I172" s="7" t="s">
        <v>24</v>
      </c>
      <c r="J172" s="2" t="s">
        <v>10</v>
      </c>
      <c r="K172" s="8">
        <f t="shared" ca="1" si="9"/>
        <v>3091</v>
      </c>
      <c r="L172" s="3">
        <v>45113</v>
      </c>
      <c r="M172" s="4" t="s">
        <v>11</v>
      </c>
      <c r="P172" s="12"/>
      <c r="Q172" s="12"/>
      <c r="R172" s="12"/>
      <c r="S172" s="12"/>
      <c r="T172" s="12"/>
      <c r="U172" s="12"/>
      <c r="V172" s="12"/>
      <c r="W172" s="12"/>
      <c r="X172" s="12"/>
      <c r="Y172" s="12"/>
      <c r="Z172" s="12"/>
      <c r="AA172" s="12"/>
      <c r="AB172" s="12"/>
      <c r="AC172" s="12"/>
      <c r="AD172" s="12"/>
    </row>
    <row r="173" spans="7:30" ht="20" customHeight="1" x14ac:dyDescent="0.35">
      <c r="G173" s="7" t="s">
        <v>44</v>
      </c>
      <c r="H173" s="7" t="s">
        <v>8</v>
      </c>
      <c r="I173" s="7" t="s">
        <v>24</v>
      </c>
      <c r="J173" s="2" t="s">
        <v>25</v>
      </c>
      <c r="K173" s="8">
        <f t="shared" ca="1" si="9"/>
        <v>940</v>
      </c>
      <c r="L173" s="3">
        <v>45114</v>
      </c>
      <c r="M173" s="4" t="s">
        <v>11</v>
      </c>
      <c r="P173" s="12"/>
      <c r="Q173" s="12"/>
      <c r="R173" s="12"/>
      <c r="S173" s="12"/>
      <c r="T173" s="12"/>
      <c r="U173" s="12"/>
      <c r="V173" s="12"/>
      <c r="W173" s="12"/>
      <c r="X173" s="12"/>
      <c r="Y173" s="12"/>
      <c r="Z173" s="12"/>
      <c r="AA173" s="12"/>
      <c r="AB173" s="12"/>
      <c r="AC173" s="12"/>
      <c r="AD173" s="12"/>
    </row>
    <row r="174" spans="7:30" ht="20" customHeight="1" x14ac:dyDescent="0.35">
      <c r="G174" s="7" t="s">
        <v>44</v>
      </c>
      <c r="H174" s="7" t="s">
        <v>8</v>
      </c>
      <c r="I174" s="7" t="s">
        <v>24</v>
      </c>
      <c r="J174" s="2" t="s">
        <v>26</v>
      </c>
      <c r="K174" s="8">
        <f t="shared" ca="1" si="9"/>
        <v>4429</v>
      </c>
      <c r="L174" s="3">
        <v>45110</v>
      </c>
      <c r="M174" s="4" t="s">
        <v>11</v>
      </c>
      <c r="P174" s="12"/>
      <c r="Q174" s="12"/>
      <c r="R174" s="12"/>
      <c r="S174" s="12"/>
      <c r="T174" s="12"/>
      <c r="U174" s="12"/>
      <c r="V174" s="12"/>
      <c r="W174" s="12"/>
      <c r="X174" s="12"/>
      <c r="Y174" s="12"/>
      <c r="Z174" s="12"/>
      <c r="AA174" s="12"/>
      <c r="AB174" s="12"/>
      <c r="AC174" s="12"/>
      <c r="AD174" s="12"/>
    </row>
    <row r="175" spans="7:30" ht="20" customHeight="1" x14ac:dyDescent="0.35">
      <c r="G175" s="7" t="s">
        <v>44</v>
      </c>
      <c r="H175" s="7" t="s">
        <v>8</v>
      </c>
      <c r="I175" s="7" t="s">
        <v>24</v>
      </c>
      <c r="J175" s="2" t="s">
        <v>27</v>
      </c>
      <c r="K175" s="8">
        <f t="shared" ca="1" si="9"/>
        <v>4644</v>
      </c>
      <c r="L175" s="3">
        <v>45111</v>
      </c>
      <c r="M175" s="4" t="s">
        <v>11</v>
      </c>
      <c r="P175" s="12"/>
      <c r="Q175" s="12"/>
      <c r="R175" s="12"/>
      <c r="S175" s="12"/>
      <c r="T175" s="12"/>
      <c r="U175" s="12"/>
      <c r="V175" s="12"/>
      <c r="W175" s="12"/>
      <c r="X175" s="12"/>
      <c r="Y175" s="12"/>
      <c r="Z175" s="12"/>
      <c r="AA175" s="12"/>
      <c r="AB175" s="12"/>
      <c r="AC175" s="12"/>
      <c r="AD175" s="12"/>
    </row>
    <row r="176" spans="7:30" ht="20" customHeight="1" x14ac:dyDescent="0.35">
      <c r="G176" s="7" t="s">
        <v>44</v>
      </c>
      <c r="H176" s="7" t="s">
        <v>8</v>
      </c>
      <c r="I176" s="7" t="s">
        <v>24</v>
      </c>
      <c r="J176" s="2" t="s">
        <v>28</v>
      </c>
      <c r="K176" s="8">
        <f t="shared" ca="1" si="9"/>
        <v>886</v>
      </c>
      <c r="L176" s="3">
        <v>45112</v>
      </c>
      <c r="M176" s="4" t="s">
        <v>11</v>
      </c>
      <c r="P176" s="12"/>
      <c r="Q176" s="12"/>
      <c r="R176" s="12"/>
      <c r="S176" s="12"/>
      <c r="T176" s="12"/>
      <c r="U176" s="12"/>
      <c r="V176" s="12"/>
      <c r="W176" s="12"/>
      <c r="X176" s="12"/>
      <c r="Y176" s="12"/>
      <c r="Z176" s="12"/>
      <c r="AA176" s="12"/>
      <c r="AB176" s="12"/>
      <c r="AC176" s="12"/>
      <c r="AD176" s="12"/>
    </row>
    <row r="177" spans="7:30" ht="20" customHeight="1" x14ac:dyDescent="0.35">
      <c r="G177" s="7" t="s">
        <v>44</v>
      </c>
      <c r="H177" s="7" t="s">
        <v>8</v>
      </c>
      <c r="I177" s="7" t="s">
        <v>24</v>
      </c>
      <c r="J177" s="2" t="s">
        <v>29</v>
      </c>
      <c r="K177" s="8">
        <f t="shared" ca="1" si="9"/>
        <v>1739</v>
      </c>
      <c r="L177" s="3">
        <v>45113</v>
      </c>
      <c r="M177" s="4" t="s">
        <v>11</v>
      </c>
      <c r="P177" s="12"/>
      <c r="Q177" s="12"/>
      <c r="R177" s="12"/>
      <c r="S177" s="12"/>
      <c r="T177" s="12"/>
      <c r="U177" s="12"/>
      <c r="V177" s="12"/>
      <c r="W177" s="12"/>
      <c r="X177" s="12"/>
      <c r="Y177" s="12"/>
      <c r="Z177" s="12"/>
      <c r="AA177" s="12"/>
      <c r="AB177" s="12"/>
      <c r="AC177" s="12"/>
      <c r="AD177" s="12"/>
    </row>
    <row r="178" spans="7:30" ht="20" customHeight="1" x14ac:dyDescent="0.35">
      <c r="G178" s="7" t="s">
        <v>44</v>
      </c>
      <c r="H178" s="7" t="s">
        <v>8</v>
      </c>
      <c r="I178" s="7" t="s">
        <v>24</v>
      </c>
      <c r="J178" s="2" t="s">
        <v>30</v>
      </c>
      <c r="K178" s="8">
        <f t="shared" ca="1" si="9"/>
        <v>1529</v>
      </c>
      <c r="L178" s="3">
        <v>45114</v>
      </c>
      <c r="M178" s="4" t="s">
        <v>11</v>
      </c>
      <c r="P178" s="12"/>
      <c r="Q178" s="12"/>
      <c r="R178" s="12"/>
      <c r="S178" s="12"/>
      <c r="T178" s="12"/>
      <c r="U178" s="12"/>
      <c r="V178" s="12"/>
      <c r="W178" s="12"/>
      <c r="X178" s="12"/>
      <c r="Y178" s="12"/>
      <c r="Z178" s="12"/>
      <c r="AA178" s="12"/>
      <c r="AB178" s="12"/>
      <c r="AC178" s="12"/>
      <c r="AD178" s="12"/>
    </row>
    <row r="179" spans="7:30" ht="20" customHeight="1" x14ac:dyDescent="0.35">
      <c r="G179" s="7" t="s">
        <v>44</v>
      </c>
      <c r="H179" s="7" t="s">
        <v>8</v>
      </c>
      <c r="I179" s="7" t="s">
        <v>24</v>
      </c>
      <c r="J179" s="2" t="s">
        <v>31</v>
      </c>
      <c r="K179" s="8">
        <f t="shared" ca="1" si="9"/>
        <v>412</v>
      </c>
      <c r="L179" s="3">
        <v>45115</v>
      </c>
      <c r="M179" s="4" t="s">
        <v>11</v>
      </c>
      <c r="P179" s="12"/>
      <c r="Q179" s="12"/>
      <c r="R179" s="12"/>
      <c r="S179" s="12"/>
      <c r="T179" s="12"/>
      <c r="U179" s="12"/>
      <c r="V179" s="12"/>
      <c r="W179" s="12"/>
      <c r="X179" s="12"/>
      <c r="Y179" s="12"/>
      <c r="Z179" s="12"/>
      <c r="AA179" s="12"/>
      <c r="AB179" s="12"/>
      <c r="AC179" s="12"/>
      <c r="AD179" s="12"/>
    </row>
    <row r="180" spans="7:30" ht="20" customHeight="1" x14ac:dyDescent="0.35">
      <c r="G180" s="7" t="s">
        <v>44</v>
      </c>
      <c r="H180" s="7" t="s">
        <v>8</v>
      </c>
      <c r="I180" s="7" t="s">
        <v>24</v>
      </c>
      <c r="J180" s="2" t="s">
        <v>19</v>
      </c>
      <c r="K180" s="8">
        <f t="shared" ca="1" si="9"/>
        <v>4668</v>
      </c>
      <c r="L180" s="3">
        <v>45116</v>
      </c>
      <c r="M180" s="4" t="s">
        <v>11</v>
      </c>
      <c r="P180" s="12"/>
      <c r="Q180" s="12"/>
      <c r="R180" s="12"/>
      <c r="S180" s="12"/>
      <c r="T180" s="12"/>
      <c r="U180" s="12"/>
      <c r="V180" s="12"/>
      <c r="W180" s="12"/>
      <c r="X180" s="12"/>
      <c r="Y180" s="12"/>
      <c r="Z180" s="12"/>
      <c r="AA180" s="12"/>
      <c r="AB180" s="12"/>
      <c r="AC180" s="12"/>
      <c r="AD180" s="12"/>
    </row>
    <row r="181" spans="7:30" ht="20" customHeight="1" x14ac:dyDescent="0.35">
      <c r="G181" s="7" t="s">
        <v>44</v>
      </c>
      <c r="H181" s="7" t="s">
        <v>32</v>
      </c>
      <c r="I181" s="7" t="s">
        <v>33</v>
      </c>
      <c r="J181" s="2" t="s">
        <v>34</v>
      </c>
      <c r="K181" s="5">
        <f ca="1">RANDBETWEEN(10000,30000)</f>
        <v>10724</v>
      </c>
      <c r="L181" s="3"/>
      <c r="M181" s="4"/>
      <c r="P181" s="12"/>
      <c r="Q181" s="12"/>
      <c r="R181" s="12"/>
      <c r="S181" s="12"/>
      <c r="T181" s="12"/>
      <c r="U181" s="12"/>
      <c r="V181" s="12"/>
      <c r="W181" s="12"/>
      <c r="X181" s="12"/>
      <c r="Y181" s="12"/>
      <c r="Z181" s="12"/>
      <c r="AA181" s="12"/>
      <c r="AB181" s="12"/>
      <c r="AC181" s="12"/>
      <c r="AD181" s="12"/>
    </row>
    <row r="182" spans="7:30" ht="20" customHeight="1" x14ac:dyDescent="0.35">
      <c r="G182" s="7" t="s">
        <v>44</v>
      </c>
      <c r="H182" s="7" t="s">
        <v>32</v>
      </c>
      <c r="I182" s="7" t="s">
        <v>33</v>
      </c>
      <c r="J182" s="2" t="s">
        <v>35</v>
      </c>
      <c r="K182" s="5">
        <f t="shared" ref="K182:K183" ca="1" si="10">RANDBETWEEN(10000,30000)</f>
        <v>18815</v>
      </c>
      <c r="L182" s="3"/>
      <c r="M182" s="4"/>
      <c r="P182" s="12"/>
      <c r="Q182" s="12"/>
      <c r="R182" s="12"/>
      <c r="S182" s="12"/>
      <c r="T182" s="12"/>
      <c r="U182" s="12"/>
      <c r="V182" s="12"/>
      <c r="W182" s="12"/>
      <c r="X182" s="12"/>
      <c r="Y182" s="12"/>
      <c r="Z182" s="12"/>
      <c r="AA182" s="12"/>
      <c r="AB182" s="12"/>
      <c r="AC182" s="12"/>
      <c r="AD182" s="12"/>
    </row>
    <row r="183" spans="7:30" ht="20" customHeight="1" x14ac:dyDescent="0.35">
      <c r="G183" s="7" t="s">
        <v>44</v>
      </c>
      <c r="H183" s="7" t="s">
        <v>32</v>
      </c>
      <c r="I183" s="7" t="s">
        <v>36</v>
      </c>
      <c r="J183" s="2" t="s">
        <v>37</v>
      </c>
      <c r="K183" s="5">
        <f t="shared" ca="1" si="10"/>
        <v>24052</v>
      </c>
      <c r="L183" s="3"/>
      <c r="M183" s="4"/>
      <c r="P183" s="12"/>
      <c r="Q183" s="12"/>
      <c r="R183" s="12"/>
      <c r="S183" s="12"/>
      <c r="T183" s="12"/>
      <c r="U183" s="12"/>
      <c r="V183" s="12"/>
      <c r="W183" s="12"/>
      <c r="X183" s="12"/>
      <c r="Y183" s="12"/>
      <c r="Z183" s="12"/>
      <c r="AA183" s="12"/>
      <c r="AB183" s="12"/>
      <c r="AC183" s="12"/>
      <c r="AD183" s="12"/>
    </row>
    <row r="184" spans="7:30" ht="20" customHeight="1" x14ac:dyDescent="0.35">
      <c r="G184" s="7" t="s">
        <v>44</v>
      </c>
      <c r="H184" s="7" t="s">
        <v>32</v>
      </c>
      <c r="I184" s="7" t="s">
        <v>36</v>
      </c>
      <c r="J184" s="2" t="s">
        <v>38</v>
      </c>
      <c r="K184" s="5">
        <f ca="1">RANDBETWEEN(10000,30000)</f>
        <v>15973</v>
      </c>
      <c r="L184" s="3"/>
      <c r="M184" s="4"/>
      <c r="P184" s="12"/>
      <c r="Q184" s="12"/>
      <c r="R184" s="12"/>
      <c r="S184" s="12"/>
      <c r="T184" s="12"/>
      <c r="U184" s="12"/>
      <c r="V184" s="12"/>
      <c r="W184" s="12"/>
      <c r="X184" s="12"/>
      <c r="Y184" s="12"/>
      <c r="Z184" s="12"/>
      <c r="AA184" s="12"/>
      <c r="AB184" s="12"/>
      <c r="AC184" s="12"/>
      <c r="AD184" s="12"/>
    </row>
    <row r="185" spans="7:30" ht="20" customHeight="1" x14ac:dyDescent="0.35">
      <c r="G185" s="7" t="s">
        <v>50</v>
      </c>
      <c r="H185" s="7" t="s">
        <v>8</v>
      </c>
      <c r="I185" s="7" t="s">
        <v>9</v>
      </c>
      <c r="J185" s="2" t="s">
        <v>10</v>
      </c>
      <c r="K185" s="8">
        <f ca="1">RANDBETWEEN(400,5000)</f>
        <v>4822</v>
      </c>
      <c r="L185" s="3">
        <v>45178</v>
      </c>
      <c r="M185" s="4" t="s">
        <v>11</v>
      </c>
      <c r="P185" s="12"/>
      <c r="Q185" s="12"/>
      <c r="R185" s="12"/>
      <c r="S185" s="12"/>
      <c r="T185" s="12"/>
      <c r="U185" s="12"/>
      <c r="V185" s="12"/>
      <c r="W185" s="12"/>
      <c r="X185" s="12"/>
      <c r="Y185" s="12"/>
      <c r="Z185" s="12"/>
      <c r="AA185" s="12"/>
      <c r="AB185" s="12"/>
      <c r="AC185" s="12"/>
      <c r="AD185" s="12"/>
    </row>
    <row r="186" spans="7:30" ht="20" customHeight="1" x14ac:dyDescent="0.35">
      <c r="G186" s="7" t="s">
        <v>50</v>
      </c>
      <c r="H186" s="7" t="s">
        <v>8</v>
      </c>
      <c r="I186" s="7" t="s">
        <v>9</v>
      </c>
      <c r="J186" s="2" t="s">
        <v>12</v>
      </c>
      <c r="K186" s="8">
        <f t="shared" ref="K186:K249" ca="1" si="11">RANDBETWEEN(400,5000)</f>
        <v>1509</v>
      </c>
      <c r="L186" s="3">
        <v>45174</v>
      </c>
      <c r="M186" s="4" t="s">
        <v>11</v>
      </c>
      <c r="P186" s="12"/>
      <c r="Q186" s="12"/>
      <c r="R186" s="12"/>
      <c r="S186" s="12"/>
      <c r="T186" s="12"/>
      <c r="U186" s="12"/>
      <c r="V186" s="12"/>
      <c r="W186" s="12"/>
      <c r="X186" s="12"/>
      <c r="Y186" s="12"/>
      <c r="Z186" s="12"/>
      <c r="AA186" s="12"/>
      <c r="AB186" s="12"/>
      <c r="AC186" s="12"/>
      <c r="AD186" s="12"/>
    </row>
    <row r="187" spans="7:30" ht="20" customHeight="1" x14ac:dyDescent="0.35">
      <c r="G187" s="7" t="s">
        <v>50</v>
      </c>
      <c r="H187" s="7" t="s">
        <v>8</v>
      </c>
      <c r="I187" s="7" t="s">
        <v>9</v>
      </c>
      <c r="J187" s="2" t="s">
        <v>13</v>
      </c>
      <c r="K187" s="8">
        <f t="shared" ca="1" si="11"/>
        <v>1786</v>
      </c>
      <c r="L187" s="3">
        <v>45177</v>
      </c>
      <c r="M187" s="4" t="s">
        <v>11</v>
      </c>
      <c r="P187" s="12"/>
      <c r="Q187" s="12"/>
      <c r="R187" s="12"/>
      <c r="S187" s="12"/>
      <c r="T187" s="12"/>
      <c r="U187" s="12"/>
      <c r="V187" s="12"/>
      <c r="W187" s="12"/>
      <c r="X187" s="12"/>
      <c r="Y187" s="12"/>
      <c r="Z187" s="12"/>
      <c r="AA187" s="12"/>
      <c r="AB187" s="12"/>
      <c r="AC187" s="12"/>
      <c r="AD187" s="12"/>
    </row>
    <row r="188" spans="7:30" ht="20" customHeight="1" x14ac:dyDescent="0.35">
      <c r="G188" s="7" t="s">
        <v>50</v>
      </c>
      <c r="H188" s="7" t="s">
        <v>8</v>
      </c>
      <c r="I188" s="7" t="s">
        <v>9</v>
      </c>
      <c r="J188" s="2" t="s">
        <v>14</v>
      </c>
      <c r="K188" s="8">
        <f t="shared" ca="1" si="11"/>
        <v>3177</v>
      </c>
      <c r="L188" s="3">
        <v>45173</v>
      </c>
      <c r="M188" s="4" t="s">
        <v>11</v>
      </c>
      <c r="P188" s="12"/>
      <c r="Q188" s="12"/>
      <c r="R188" s="12"/>
      <c r="S188" s="12"/>
      <c r="T188" s="12"/>
      <c r="U188" s="12"/>
      <c r="V188" s="12"/>
      <c r="W188" s="12"/>
      <c r="X188" s="12"/>
      <c r="Y188" s="12"/>
      <c r="Z188" s="12"/>
      <c r="AA188" s="12"/>
      <c r="AB188" s="12"/>
      <c r="AC188" s="12"/>
      <c r="AD188" s="12"/>
    </row>
    <row r="189" spans="7:30" ht="20" customHeight="1" x14ac:dyDescent="0.35">
      <c r="G189" s="7" t="s">
        <v>50</v>
      </c>
      <c r="H189" s="7" t="s">
        <v>8</v>
      </c>
      <c r="I189" s="7" t="s">
        <v>9</v>
      </c>
      <c r="J189" s="2" t="s">
        <v>15</v>
      </c>
      <c r="K189" s="8">
        <f t="shared" ca="1" si="11"/>
        <v>1735</v>
      </c>
      <c r="L189" s="3">
        <v>45175</v>
      </c>
      <c r="M189" s="4" t="s">
        <v>58</v>
      </c>
      <c r="P189" s="12"/>
      <c r="Q189" s="12"/>
      <c r="R189" s="12"/>
      <c r="S189" s="12"/>
      <c r="T189" s="12"/>
      <c r="U189" s="12"/>
      <c r="V189" s="12"/>
      <c r="W189" s="12"/>
      <c r="X189" s="12"/>
      <c r="Y189" s="12"/>
      <c r="Z189" s="12"/>
      <c r="AA189" s="12"/>
      <c r="AB189" s="12"/>
      <c r="AC189" s="12"/>
      <c r="AD189" s="12"/>
    </row>
    <row r="190" spans="7:30" ht="20" customHeight="1" x14ac:dyDescent="0.35">
      <c r="G190" s="7" t="s">
        <v>50</v>
      </c>
      <c r="H190" s="7" t="s">
        <v>8</v>
      </c>
      <c r="I190" s="7" t="s">
        <v>9</v>
      </c>
      <c r="J190" s="2" t="s">
        <v>16</v>
      </c>
      <c r="K190" s="8">
        <f t="shared" ca="1" si="11"/>
        <v>2298</v>
      </c>
      <c r="L190" s="3">
        <v>45176</v>
      </c>
      <c r="M190" s="4" t="s">
        <v>11</v>
      </c>
      <c r="P190" s="12"/>
      <c r="Q190" s="12"/>
      <c r="R190" s="12"/>
      <c r="S190" s="12"/>
      <c r="T190" s="12"/>
      <c r="U190" s="12"/>
      <c r="V190" s="12"/>
      <c r="W190" s="12"/>
      <c r="X190" s="12"/>
      <c r="Y190" s="12"/>
      <c r="Z190" s="12"/>
      <c r="AA190" s="12"/>
      <c r="AB190" s="12"/>
      <c r="AC190" s="12"/>
      <c r="AD190" s="12"/>
    </row>
    <row r="191" spans="7:30" ht="20" customHeight="1" x14ac:dyDescent="0.35">
      <c r="G191" s="7" t="s">
        <v>50</v>
      </c>
      <c r="H191" s="7" t="s">
        <v>8</v>
      </c>
      <c r="I191" s="7" t="s">
        <v>9</v>
      </c>
      <c r="J191" s="2" t="s">
        <v>17</v>
      </c>
      <c r="K191" s="8">
        <f t="shared" ca="1" si="11"/>
        <v>2112</v>
      </c>
      <c r="L191" s="3">
        <v>45172</v>
      </c>
      <c r="M191" s="4" t="s">
        <v>11</v>
      </c>
      <c r="P191" s="12"/>
      <c r="Q191" s="12"/>
      <c r="R191" s="12"/>
      <c r="S191" s="12"/>
      <c r="T191" s="12"/>
      <c r="U191" s="12"/>
      <c r="V191" s="12"/>
      <c r="W191" s="12"/>
      <c r="X191" s="12"/>
      <c r="Y191" s="12"/>
      <c r="Z191" s="12"/>
      <c r="AA191" s="12"/>
      <c r="AB191" s="12"/>
      <c r="AC191" s="12"/>
      <c r="AD191" s="12"/>
    </row>
    <row r="192" spans="7:30" ht="20" customHeight="1" x14ac:dyDescent="0.35">
      <c r="G192" s="7" t="s">
        <v>50</v>
      </c>
      <c r="H192" s="7" t="s">
        <v>8</v>
      </c>
      <c r="I192" s="7" t="s">
        <v>9</v>
      </c>
      <c r="J192" s="2" t="s">
        <v>18</v>
      </c>
      <c r="K192" s="8">
        <f t="shared" ca="1" si="11"/>
        <v>1231</v>
      </c>
      <c r="L192" s="3">
        <v>45176</v>
      </c>
      <c r="M192" s="4" t="s">
        <v>11</v>
      </c>
      <c r="P192" s="12"/>
      <c r="Q192" s="12"/>
      <c r="R192" s="12"/>
      <c r="S192" s="12"/>
      <c r="T192" s="12"/>
      <c r="U192" s="12"/>
      <c r="V192" s="12"/>
      <c r="W192" s="12"/>
      <c r="X192" s="12"/>
      <c r="Y192" s="12"/>
      <c r="Z192" s="12"/>
      <c r="AA192" s="12"/>
      <c r="AB192" s="12"/>
      <c r="AC192" s="12"/>
      <c r="AD192" s="12"/>
    </row>
    <row r="193" spans="7:30" ht="20" customHeight="1" x14ac:dyDescent="0.35">
      <c r="G193" s="7" t="s">
        <v>50</v>
      </c>
      <c r="H193" s="7" t="s">
        <v>8</v>
      </c>
      <c r="I193" s="7" t="s">
        <v>9</v>
      </c>
      <c r="J193" s="2" t="s">
        <v>19</v>
      </c>
      <c r="K193" s="8">
        <f t="shared" ca="1" si="11"/>
        <v>1187</v>
      </c>
      <c r="L193" s="3">
        <v>45177</v>
      </c>
      <c r="M193" s="4" t="s">
        <v>11</v>
      </c>
      <c r="P193" s="12"/>
      <c r="Q193" s="12"/>
      <c r="R193" s="12"/>
      <c r="S193" s="12"/>
      <c r="T193" s="12"/>
      <c r="U193" s="12"/>
      <c r="V193" s="12"/>
      <c r="W193" s="12"/>
      <c r="X193" s="12"/>
      <c r="Y193" s="12"/>
      <c r="Z193" s="12"/>
      <c r="AA193" s="12"/>
      <c r="AB193" s="12"/>
      <c r="AC193" s="12"/>
      <c r="AD193" s="12"/>
    </row>
    <row r="194" spans="7:30" ht="20" customHeight="1" x14ac:dyDescent="0.35">
      <c r="G194" s="7" t="s">
        <v>50</v>
      </c>
      <c r="H194" s="7" t="s">
        <v>8</v>
      </c>
      <c r="I194" s="7" t="s">
        <v>20</v>
      </c>
      <c r="J194" s="2" t="s">
        <v>21</v>
      </c>
      <c r="K194" s="8">
        <f t="shared" ca="1" si="11"/>
        <v>917</v>
      </c>
      <c r="L194" s="3">
        <v>45173</v>
      </c>
      <c r="M194" s="4" t="s">
        <v>58</v>
      </c>
      <c r="P194" s="12"/>
      <c r="Q194" s="12"/>
      <c r="R194" s="12"/>
      <c r="S194" s="12"/>
      <c r="T194" s="12"/>
      <c r="U194" s="12"/>
      <c r="V194" s="12"/>
      <c r="W194" s="12"/>
      <c r="X194" s="12"/>
      <c r="Y194" s="12"/>
      <c r="Z194" s="12"/>
      <c r="AA194" s="12"/>
      <c r="AB194" s="12"/>
      <c r="AC194" s="12"/>
      <c r="AD194" s="12"/>
    </row>
    <row r="195" spans="7:30" ht="20" customHeight="1" x14ac:dyDescent="0.35">
      <c r="G195" s="7" t="s">
        <v>50</v>
      </c>
      <c r="H195" s="7" t="s">
        <v>8</v>
      </c>
      <c r="I195" s="7" t="s">
        <v>20</v>
      </c>
      <c r="J195" s="2" t="s">
        <v>22</v>
      </c>
      <c r="K195" s="8">
        <f t="shared" ca="1" si="11"/>
        <v>1933</v>
      </c>
      <c r="L195" s="3">
        <v>45173</v>
      </c>
      <c r="M195" s="4" t="s">
        <v>11</v>
      </c>
      <c r="P195" s="12"/>
      <c r="Q195" s="12"/>
      <c r="R195" s="12"/>
      <c r="S195" s="12"/>
      <c r="T195" s="12"/>
      <c r="U195" s="12"/>
      <c r="V195" s="12"/>
      <c r="W195" s="12"/>
      <c r="X195" s="12"/>
      <c r="Y195" s="12"/>
      <c r="Z195" s="12"/>
      <c r="AA195" s="12"/>
      <c r="AB195" s="12"/>
      <c r="AC195" s="12"/>
      <c r="AD195" s="12"/>
    </row>
    <row r="196" spans="7:30" ht="20" customHeight="1" x14ac:dyDescent="0.35">
      <c r="G196" s="7" t="s">
        <v>50</v>
      </c>
      <c r="H196" s="7" t="s">
        <v>8</v>
      </c>
      <c r="I196" s="7" t="s">
        <v>20</v>
      </c>
      <c r="J196" s="2" t="s">
        <v>23</v>
      </c>
      <c r="K196" s="8">
        <f t="shared" ca="1" si="11"/>
        <v>3559</v>
      </c>
      <c r="L196" s="3">
        <v>45170</v>
      </c>
      <c r="M196" s="4" t="s">
        <v>11</v>
      </c>
      <c r="P196" s="12"/>
      <c r="Q196" s="12"/>
      <c r="R196" s="12"/>
      <c r="S196" s="12"/>
      <c r="T196" s="12"/>
      <c r="U196" s="12"/>
      <c r="V196" s="12"/>
      <c r="W196" s="12"/>
      <c r="X196" s="12"/>
      <c r="Y196" s="12"/>
      <c r="Z196" s="12"/>
      <c r="AA196" s="12"/>
      <c r="AB196" s="12"/>
      <c r="AC196" s="12"/>
      <c r="AD196" s="12"/>
    </row>
    <row r="197" spans="7:30" ht="20" customHeight="1" x14ac:dyDescent="0.35">
      <c r="G197" s="7" t="s">
        <v>50</v>
      </c>
      <c r="H197" s="7" t="s">
        <v>8</v>
      </c>
      <c r="I197" s="7" t="s">
        <v>24</v>
      </c>
      <c r="J197" s="2" t="s">
        <v>10</v>
      </c>
      <c r="K197" s="8">
        <f t="shared" ca="1" si="11"/>
        <v>2434</v>
      </c>
      <c r="L197" s="3">
        <v>45175</v>
      </c>
      <c r="M197" s="4" t="s">
        <v>11</v>
      </c>
      <c r="P197" s="12"/>
      <c r="Q197" s="12"/>
      <c r="R197" s="12"/>
      <c r="S197" s="12"/>
      <c r="T197" s="12"/>
      <c r="U197" s="12"/>
      <c r="V197" s="12"/>
      <c r="W197" s="12"/>
      <c r="X197" s="12"/>
      <c r="Y197" s="12"/>
      <c r="Z197" s="12"/>
      <c r="AA197" s="12"/>
      <c r="AB197" s="12"/>
      <c r="AC197" s="12"/>
      <c r="AD197" s="12"/>
    </row>
    <row r="198" spans="7:30" ht="20" customHeight="1" x14ac:dyDescent="0.35">
      <c r="G198" s="7" t="s">
        <v>50</v>
      </c>
      <c r="H198" s="7" t="s">
        <v>8</v>
      </c>
      <c r="I198" s="7" t="s">
        <v>24</v>
      </c>
      <c r="J198" s="2" t="s">
        <v>25</v>
      </c>
      <c r="K198" s="8">
        <f t="shared" ca="1" si="11"/>
        <v>3088</v>
      </c>
      <c r="L198" s="3">
        <v>45170</v>
      </c>
      <c r="M198" s="4" t="s">
        <v>11</v>
      </c>
      <c r="P198" s="12"/>
      <c r="Q198" s="12"/>
      <c r="R198" s="12"/>
      <c r="S198" s="12"/>
      <c r="T198" s="12"/>
      <c r="U198" s="12"/>
      <c r="V198" s="12"/>
      <c r="W198" s="12"/>
      <c r="X198" s="12"/>
      <c r="Y198" s="12"/>
      <c r="Z198" s="12"/>
      <c r="AA198" s="12"/>
      <c r="AB198" s="12"/>
      <c r="AC198" s="12"/>
      <c r="AD198" s="12"/>
    </row>
    <row r="199" spans="7:30" ht="20" customHeight="1" x14ac:dyDescent="0.35">
      <c r="G199" s="7" t="s">
        <v>50</v>
      </c>
      <c r="H199" s="7" t="s">
        <v>8</v>
      </c>
      <c r="I199" s="7" t="s">
        <v>24</v>
      </c>
      <c r="J199" s="2" t="s">
        <v>26</v>
      </c>
      <c r="K199" s="8">
        <f t="shared" ca="1" si="11"/>
        <v>2135</v>
      </c>
      <c r="L199" s="3">
        <v>45172</v>
      </c>
      <c r="M199" s="4" t="s">
        <v>11</v>
      </c>
      <c r="P199" s="12"/>
      <c r="Q199" s="12"/>
      <c r="R199" s="12"/>
      <c r="S199" s="12"/>
      <c r="T199" s="12"/>
      <c r="U199" s="12"/>
      <c r="V199" s="12"/>
      <c r="W199" s="12"/>
      <c r="X199" s="12"/>
      <c r="Y199" s="12"/>
      <c r="Z199" s="12"/>
      <c r="AA199" s="12"/>
      <c r="AB199" s="12"/>
      <c r="AC199" s="12"/>
      <c r="AD199" s="12"/>
    </row>
    <row r="200" spans="7:30" ht="20" customHeight="1" x14ac:dyDescent="0.35">
      <c r="G200" s="7" t="s">
        <v>50</v>
      </c>
      <c r="H200" s="7" t="s">
        <v>8</v>
      </c>
      <c r="I200" s="7" t="s">
        <v>24</v>
      </c>
      <c r="J200" s="2" t="s">
        <v>27</v>
      </c>
      <c r="K200" s="8">
        <f t="shared" ca="1" si="11"/>
        <v>695</v>
      </c>
      <c r="L200" s="3">
        <v>45173</v>
      </c>
      <c r="M200" s="4" t="s">
        <v>11</v>
      </c>
      <c r="P200" s="12"/>
      <c r="Q200" s="12"/>
      <c r="R200" s="12"/>
      <c r="S200" s="12"/>
      <c r="T200" s="12"/>
      <c r="U200" s="12"/>
      <c r="V200" s="12"/>
      <c r="W200" s="12"/>
      <c r="X200" s="12"/>
      <c r="Y200" s="12"/>
      <c r="Z200" s="12"/>
      <c r="AA200" s="12"/>
      <c r="AB200" s="12"/>
      <c r="AC200" s="12"/>
      <c r="AD200" s="12"/>
    </row>
    <row r="201" spans="7:30" ht="20" customHeight="1" x14ac:dyDescent="0.35">
      <c r="G201" s="7" t="s">
        <v>50</v>
      </c>
      <c r="H201" s="7" t="s">
        <v>8</v>
      </c>
      <c r="I201" s="7" t="s">
        <v>24</v>
      </c>
      <c r="J201" s="2" t="s">
        <v>28</v>
      </c>
      <c r="K201" s="8">
        <f t="shared" ca="1" si="11"/>
        <v>1767</v>
      </c>
      <c r="L201" s="3">
        <v>45175</v>
      </c>
      <c r="M201" s="4" t="s">
        <v>11</v>
      </c>
      <c r="P201" s="12"/>
      <c r="Q201" s="12"/>
      <c r="R201" s="12"/>
      <c r="S201" s="12"/>
      <c r="T201" s="12"/>
      <c r="U201" s="12"/>
      <c r="V201" s="12"/>
      <c r="W201" s="12"/>
      <c r="X201" s="12"/>
      <c r="Y201" s="12"/>
      <c r="Z201" s="12"/>
      <c r="AA201" s="12"/>
      <c r="AB201" s="12"/>
      <c r="AC201" s="12"/>
      <c r="AD201" s="12"/>
    </row>
    <row r="202" spans="7:30" ht="20" customHeight="1" x14ac:dyDescent="0.35">
      <c r="G202" s="7" t="s">
        <v>50</v>
      </c>
      <c r="H202" s="7" t="s">
        <v>8</v>
      </c>
      <c r="I202" s="7" t="s">
        <v>24</v>
      </c>
      <c r="J202" s="2" t="s">
        <v>29</v>
      </c>
      <c r="K202" s="8">
        <f t="shared" ca="1" si="11"/>
        <v>1913</v>
      </c>
      <c r="L202" s="3">
        <v>45176</v>
      </c>
      <c r="M202" s="4" t="s">
        <v>11</v>
      </c>
      <c r="P202" s="12"/>
      <c r="Q202" s="12"/>
      <c r="R202" s="12"/>
      <c r="S202" s="12"/>
      <c r="T202" s="12"/>
      <c r="U202" s="12"/>
      <c r="V202" s="12"/>
      <c r="W202" s="12"/>
      <c r="X202" s="12"/>
      <c r="Y202" s="12"/>
      <c r="Z202" s="12"/>
      <c r="AA202" s="12"/>
      <c r="AB202" s="12"/>
      <c r="AC202" s="12"/>
      <c r="AD202" s="12"/>
    </row>
    <row r="203" spans="7:30" ht="20" customHeight="1" x14ac:dyDescent="0.35">
      <c r="G203" s="7" t="s">
        <v>50</v>
      </c>
      <c r="H203" s="7" t="s">
        <v>8</v>
      </c>
      <c r="I203" s="7" t="s">
        <v>24</v>
      </c>
      <c r="J203" s="2" t="s">
        <v>30</v>
      </c>
      <c r="K203" s="8">
        <f t="shared" ca="1" si="11"/>
        <v>3249</v>
      </c>
      <c r="L203" s="3">
        <v>45177</v>
      </c>
      <c r="M203" s="4" t="s">
        <v>11</v>
      </c>
      <c r="P203" s="12"/>
      <c r="Q203" s="12"/>
      <c r="R203" s="12"/>
      <c r="S203" s="12"/>
      <c r="T203" s="12"/>
      <c r="U203" s="12"/>
      <c r="V203" s="12"/>
      <c r="W203" s="12"/>
      <c r="X203" s="12"/>
      <c r="Y203" s="12"/>
      <c r="Z203" s="12"/>
      <c r="AA203" s="12"/>
      <c r="AB203" s="12"/>
      <c r="AC203" s="12"/>
      <c r="AD203" s="12"/>
    </row>
    <row r="204" spans="7:30" ht="20" customHeight="1" x14ac:dyDescent="0.35">
      <c r="G204" s="7" t="s">
        <v>50</v>
      </c>
      <c r="H204" s="7" t="s">
        <v>8</v>
      </c>
      <c r="I204" s="7" t="s">
        <v>24</v>
      </c>
      <c r="J204" s="2" t="s">
        <v>31</v>
      </c>
      <c r="K204" s="8">
        <f t="shared" ca="1" si="11"/>
        <v>3899</v>
      </c>
      <c r="L204" s="3">
        <v>45178</v>
      </c>
      <c r="M204" s="4" t="s">
        <v>11</v>
      </c>
      <c r="P204" s="12"/>
      <c r="Q204" s="12"/>
      <c r="R204" s="12"/>
      <c r="S204" s="12"/>
      <c r="T204" s="12"/>
      <c r="U204" s="12"/>
      <c r="V204" s="12"/>
      <c r="W204" s="12"/>
      <c r="X204" s="12"/>
      <c r="Y204" s="12"/>
      <c r="Z204" s="12"/>
      <c r="AA204" s="12"/>
      <c r="AB204" s="12"/>
      <c r="AC204" s="12"/>
      <c r="AD204" s="12"/>
    </row>
    <row r="205" spans="7:30" ht="20" customHeight="1" x14ac:dyDescent="0.35">
      <c r="G205" s="7" t="s">
        <v>50</v>
      </c>
      <c r="H205" s="7" t="s">
        <v>8</v>
      </c>
      <c r="I205" s="7" t="s">
        <v>24</v>
      </c>
      <c r="J205" s="2" t="s">
        <v>19</v>
      </c>
      <c r="K205" s="8">
        <f t="shared" ca="1" si="11"/>
        <v>4717</v>
      </c>
      <c r="L205" s="3">
        <v>45173</v>
      </c>
      <c r="M205" s="4" t="s">
        <v>11</v>
      </c>
      <c r="P205" s="12"/>
      <c r="Q205" s="12"/>
      <c r="R205" s="12"/>
      <c r="S205" s="12"/>
      <c r="T205" s="12"/>
      <c r="U205" s="12"/>
      <c r="V205" s="12"/>
      <c r="W205" s="12"/>
      <c r="X205" s="12"/>
      <c r="Y205" s="12"/>
      <c r="Z205" s="12"/>
      <c r="AA205" s="12"/>
      <c r="AB205" s="12"/>
      <c r="AC205" s="12"/>
      <c r="AD205" s="12"/>
    </row>
    <row r="206" spans="7:30" ht="20" customHeight="1" x14ac:dyDescent="0.35">
      <c r="G206" s="7" t="s">
        <v>50</v>
      </c>
      <c r="H206" s="7" t="s">
        <v>32</v>
      </c>
      <c r="I206" s="7" t="s">
        <v>33</v>
      </c>
      <c r="J206" s="2" t="s">
        <v>34</v>
      </c>
      <c r="K206" s="8">
        <f t="shared" ca="1" si="11"/>
        <v>1449</v>
      </c>
      <c r="L206" s="3"/>
      <c r="M206" s="4"/>
      <c r="P206" s="12"/>
      <c r="Q206" s="12"/>
      <c r="R206" s="12"/>
      <c r="S206" s="12"/>
      <c r="T206" s="12"/>
      <c r="U206" s="12"/>
      <c r="V206" s="12"/>
      <c r="W206" s="12"/>
      <c r="X206" s="12"/>
      <c r="Y206" s="12"/>
      <c r="Z206" s="12"/>
      <c r="AA206" s="12"/>
      <c r="AB206" s="12"/>
      <c r="AC206" s="12"/>
      <c r="AD206" s="12"/>
    </row>
    <row r="207" spans="7:30" ht="20" customHeight="1" x14ac:dyDescent="0.35">
      <c r="G207" s="7" t="s">
        <v>50</v>
      </c>
      <c r="H207" s="7" t="s">
        <v>32</v>
      </c>
      <c r="I207" s="7" t="s">
        <v>33</v>
      </c>
      <c r="J207" s="2" t="s">
        <v>35</v>
      </c>
      <c r="K207" s="8">
        <f t="shared" ca="1" si="11"/>
        <v>875</v>
      </c>
      <c r="L207" s="3"/>
      <c r="M207" s="4"/>
      <c r="P207" s="12"/>
      <c r="Q207" s="12"/>
      <c r="R207" s="12"/>
      <c r="S207" s="12"/>
      <c r="T207" s="12"/>
      <c r="U207" s="12"/>
      <c r="V207" s="12"/>
      <c r="W207" s="12"/>
      <c r="X207" s="12"/>
      <c r="Y207" s="12"/>
      <c r="Z207" s="12"/>
      <c r="AA207" s="12"/>
      <c r="AB207" s="12"/>
      <c r="AC207" s="12"/>
      <c r="AD207" s="12"/>
    </row>
    <row r="208" spans="7:30" ht="20" customHeight="1" x14ac:dyDescent="0.35">
      <c r="G208" s="7" t="s">
        <v>50</v>
      </c>
      <c r="H208" s="7" t="s">
        <v>32</v>
      </c>
      <c r="I208" s="7" t="s">
        <v>36</v>
      </c>
      <c r="J208" s="2" t="s">
        <v>37</v>
      </c>
      <c r="K208" s="8">
        <f t="shared" ca="1" si="11"/>
        <v>4906</v>
      </c>
      <c r="L208" s="3"/>
      <c r="M208" s="4"/>
      <c r="P208" s="12"/>
      <c r="Q208" s="12"/>
      <c r="R208" s="12"/>
      <c r="S208" s="12"/>
      <c r="T208" s="12"/>
      <c r="U208" s="12"/>
      <c r="V208" s="12"/>
      <c r="W208" s="12"/>
      <c r="X208" s="12"/>
      <c r="Y208" s="12"/>
      <c r="Z208" s="12"/>
      <c r="AA208" s="12"/>
      <c r="AB208" s="12"/>
      <c r="AC208" s="12"/>
      <c r="AD208" s="12"/>
    </row>
    <row r="209" spans="7:30" ht="20" customHeight="1" x14ac:dyDescent="0.35">
      <c r="G209" s="7" t="s">
        <v>50</v>
      </c>
      <c r="H209" s="7" t="s">
        <v>32</v>
      </c>
      <c r="I209" s="7" t="s">
        <v>36</v>
      </c>
      <c r="J209" s="2" t="s">
        <v>38</v>
      </c>
      <c r="K209" s="8">
        <f t="shared" ca="1" si="11"/>
        <v>4106</v>
      </c>
      <c r="L209" s="3"/>
      <c r="M209" s="4"/>
      <c r="P209" s="12"/>
      <c r="Q209" s="12"/>
      <c r="R209" s="12"/>
      <c r="S209" s="12"/>
      <c r="T209" s="12"/>
      <c r="U209" s="12"/>
      <c r="V209" s="12"/>
      <c r="W209" s="12"/>
      <c r="X209" s="12"/>
      <c r="Y209" s="12"/>
      <c r="Z209" s="12"/>
      <c r="AA209" s="12"/>
      <c r="AB209" s="12"/>
      <c r="AC209" s="12"/>
      <c r="AD209" s="12"/>
    </row>
    <row r="210" spans="7:30" ht="20" customHeight="1" x14ac:dyDescent="0.35">
      <c r="G210" s="7" t="s">
        <v>49</v>
      </c>
      <c r="H210" s="7" t="s">
        <v>8</v>
      </c>
      <c r="I210" s="7" t="s">
        <v>9</v>
      </c>
      <c r="J210" s="2" t="s">
        <v>10</v>
      </c>
      <c r="K210" s="8">
        <f t="shared" ca="1" si="11"/>
        <v>4848</v>
      </c>
      <c r="L210" s="3">
        <v>45200</v>
      </c>
      <c r="M210" s="4" t="s">
        <v>11</v>
      </c>
      <c r="P210" s="12"/>
      <c r="Q210" s="12"/>
      <c r="R210" s="12"/>
      <c r="S210" s="12"/>
      <c r="T210" s="12"/>
      <c r="U210" s="12"/>
      <c r="V210" s="12"/>
      <c r="W210" s="12"/>
      <c r="X210" s="12"/>
      <c r="Y210" s="12"/>
      <c r="Z210" s="12"/>
      <c r="AA210" s="12"/>
      <c r="AB210" s="12"/>
      <c r="AC210" s="12"/>
      <c r="AD210" s="12"/>
    </row>
    <row r="211" spans="7:30" ht="20" customHeight="1" x14ac:dyDescent="0.35">
      <c r="G211" s="7" t="s">
        <v>49</v>
      </c>
      <c r="H211" s="7" t="s">
        <v>8</v>
      </c>
      <c r="I211" s="7" t="s">
        <v>9</v>
      </c>
      <c r="J211" s="2" t="s">
        <v>12</v>
      </c>
      <c r="K211" s="8">
        <f t="shared" ca="1" si="11"/>
        <v>2487</v>
      </c>
      <c r="L211" s="3">
        <v>45202</v>
      </c>
      <c r="M211" s="4" t="s">
        <v>11</v>
      </c>
      <c r="P211" s="12"/>
      <c r="Q211" s="12"/>
      <c r="R211" s="12"/>
      <c r="S211" s="12"/>
      <c r="T211" s="12"/>
      <c r="U211" s="12"/>
      <c r="V211" s="12"/>
      <c r="W211" s="12"/>
      <c r="X211" s="12"/>
      <c r="Y211" s="12"/>
      <c r="Z211" s="12"/>
      <c r="AA211" s="12"/>
      <c r="AB211" s="12"/>
      <c r="AC211" s="12"/>
      <c r="AD211" s="12"/>
    </row>
    <row r="212" spans="7:30" ht="20" customHeight="1" x14ac:dyDescent="0.35">
      <c r="G212" s="7" t="s">
        <v>49</v>
      </c>
      <c r="H212" s="7" t="s">
        <v>8</v>
      </c>
      <c r="I212" s="7" t="s">
        <v>9</v>
      </c>
      <c r="J212" s="2" t="s">
        <v>13</v>
      </c>
      <c r="K212" s="8">
        <f t="shared" ca="1" si="11"/>
        <v>2078</v>
      </c>
      <c r="L212" s="3">
        <v>45200</v>
      </c>
      <c r="M212" s="4" t="s">
        <v>11</v>
      </c>
      <c r="P212" s="12"/>
      <c r="Q212" s="12"/>
      <c r="R212" s="12"/>
      <c r="S212" s="12"/>
      <c r="T212" s="12"/>
      <c r="U212" s="12"/>
      <c r="V212" s="12"/>
      <c r="W212" s="12"/>
      <c r="X212" s="12"/>
      <c r="Y212" s="12"/>
      <c r="Z212" s="12"/>
      <c r="AA212" s="12"/>
      <c r="AB212" s="12"/>
      <c r="AC212" s="12"/>
      <c r="AD212" s="12"/>
    </row>
    <row r="213" spans="7:30" ht="20" customHeight="1" x14ac:dyDescent="0.35">
      <c r="G213" s="7" t="s">
        <v>49</v>
      </c>
      <c r="H213" s="7" t="s">
        <v>8</v>
      </c>
      <c r="I213" s="7" t="s">
        <v>9</v>
      </c>
      <c r="J213" s="2" t="s">
        <v>14</v>
      </c>
      <c r="K213" s="8">
        <f t="shared" ca="1" si="11"/>
        <v>3266</v>
      </c>
      <c r="L213" s="3">
        <v>45203</v>
      </c>
      <c r="M213" s="4" t="s">
        <v>11</v>
      </c>
      <c r="P213" s="12"/>
      <c r="Q213" s="12"/>
      <c r="R213" s="12"/>
      <c r="S213" s="12"/>
      <c r="T213" s="12"/>
      <c r="U213" s="12"/>
      <c r="V213" s="12"/>
      <c r="W213" s="12"/>
      <c r="X213" s="12"/>
      <c r="Y213" s="12"/>
      <c r="Z213" s="12"/>
      <c r="AA213" s="12"/>
      <c r="AB213" s="12"/>
      <c r="AC213" s="12"/>
      <c r="AD213" s="12"/>
    </row>
    <row r="214" spans="7:30" ht="20" customHeight="1" x14ac:dyDescent="0.35">
      <c r="G214" s="7" t="s">
        <v>49</v>
      </c>
      <c r="H214" s="7" t="s">
        <v>8</v>
      </c>
      <c r="I214" s="7" t="s">
        <v>9</v>
      </c>
      <c r="J214" s="2" t="s">
        <v>15</v>
      </c>
      <c r="K214" s="8">
        <f t="shared" ca="1" si="11"/>
        <v>1253</v>
      </c>
      <c r="L214" s="3">
        <v>45205</v>
      </c>
      <c r="M214" s="4" t="s">
        <v>11</v>
      </c>
      <c r="P214" s="12"/>
      <c r="Q214" s="12"/>
      <c r="R214" s="12"/>
      <c r="S214" s="12"/>
      <c r="T214" s="12"/>
      <c r="U214" s="12"/>
      <c r="V214" s="12"/>
      <c r="W214" s="12"/>
      <c r="X214" s="12"/>
      <c r="Y214" s="12"/>
      <c r="Z214" s="12"/>
      <c r="AA214" s="12"/>
      <c r="AB214" s="12"/>
      <c r="AC214" s="12"/>
      <c r="AD214" s="12"/>
    </row>
    <row r="215" spans="7:30" ht="20" customHeight="1" x14ac:dyDescent="0.35">
      <c r="G215" s="7" t="s">
        <v>49</v>
      </c>
      <c r="H215" s="7" t="s">
        <v>8</v>
      </c>
      <c r="I215" s="7" t="s">
        <v>9</v>
      </c>
      <c r="J215" s="2" t="s">
        <v>16</v>
      </c>
      <c r="K215" s="8">
        <f t="shared" ca="1" si="11"/>
        <v>4605</v>
      </c>
      <c r="L215" s="3">
        <v>45206</v>
      </c>
      <c r="M215" s="4" t="s">
        <v>11</v>
      </c>
      <c r="P215" s="12"/>
      <c r="Q215" s="12"/>
      <c r="R215" s="12"/>
      <c r="S215" s="12"/>
      <c r="T215" s="12"/>
      <c r="U215" s="12"/>
      <c r="V215" s="12"/>
      <c r="W215" s="12"/>
      <c r="X215" s="12"/>
      <c r="Y215" s="12"/>
      <c r="Z215" s="12"/>
      <c r="AA215" s="12"/>
      <c r="AB215" s="12"/>
      <c r="AC215" s="12"/>
      <c r="AD215" s="12"/>
    </row>
    <row r="216" spans="7:30" ht="20" customHeight="1" x14ac:dyDescent="0.35">
      <c r="G216" s="7" t="s">
        <v>49</v>
      </c>
      <c r="H216" s="7" t="s">
        <v>8</v>
      </c>
      <c r="I216" s="7" t="s">
        <v>9</v>
      </c>
      <c r="J216" s="2" t="s">
        <v>17</v>
      </c>
      <c r="K216" s="8">
        <f t="shared" ca="1" si="11"/>
        <v>4379</v>
      </c>
      <c r="L216" s="3">
        <v>45205</v>
      </c>
      <c r="M216" s="4" t="s">
        <v>11</v>
      </c>
      <c r="P216" s="12"/>
      <c r="Q216" s="12"/>
      <c r="R216" s="12"/>
      <c r="S216" s="12"/>
      <c r="T216" s="12"/>
      <c r="U216" s="12"/>
      <c r="V216" s="12"/>
      <c r="W216" s="12"/>
      <c r="X216" s="12"/>
      <c r="Y216" s="12"/>
      <c r="Z216" s="12"/>
      <c r="AA216" s="12"/>
      <c r="AB216" s="12"/>
      <c r="AC216" s="12"/>
      <c r="AD216" s="12"/>
    </row>
    <row r="217" spans="7:30" ht="20" customHeight="1" x14ac:dyDescent="0.35">
      <c r="G217" s="7" t="s">
        <v>49</v>
      </c>
      <c r="H217" s="7" t="s">
        <v>8</v>
      </c>
      <c r="I217" s="7" t="s">
        <v>9</v>
      </c>
      <c r="J217" s="2" t="s">
        <v>18</v>
      </c>
      <c r="K217" s="8">
        <f t="shared" ca="1" si="11"/>
        <v>979</v>
      </c>
      <c r="L217" s="3">
        <v>45206</v>
      </c>
      <c r="M217" s="4" t="s">
        <v>11</v>
      </c>
      <c r="P217" s="12"/>
      <c r="Q217" s="12"/>
      <c r="R217" s="12"/>
      <c r="S217" s="12"/>
      <c r="T217" s="12"/>
      <c r="U217" s="12"/>
      <c r="V217" s="12"/>
      <c r="W217" s="12"/>
      <c r="X217" s="12"/>
      <c r="Y217" s="12"/>
      <c r="Z217" s="12"/>
      <c r="AA217" s="12"/>
      <c r="AB217" s="12"/>
      <c r="AC217" s="12"/>
      <c r="AD217" s="12"/>
    </row>
    <row r="218" spans="7:30" ht="20" customHeight="1" x14ac:dyDescent="0.35">
      <c r="G218" s="7" t="s">
        <v>49</v>
      </c>
      <c r="H218" s="7" t="s">
        <v>8</v>
      </c>
      <c r="I218" s="7" t="s">
        <v>9</v>
      </c>
      <c r="J218" s="2" t="s">
        <v>19</v>
      </c>
      <c r="K218" s="8">
        <f t="shared" ca="1" si="11"/>
        <v>3408</v>
      </c>
      <c r="L218" s="3">
        <v>45207</v>
      </c>
      <c r="M218" s="4" t="s">
        <v>11</v>
      </c>
      <c r="P218" s="12"/>
      <c r="Q218" s="12"/>
      <c r="R218" s="12"/>
      <c r="S218" s="12"/>
      <c r="T218" s="12"/>
      <c r="U218" s="12"/>
      <c r="V218" s="12"/>
      <c r="W218" s="12"/>
      <c r="X218" s="12"/>
      <c r="Y218" s="12"/>
      <c r="Z218" s="12"/>
      <c r="AA218" s="12"/>
      <c r="AB218" s="12"/>
      <c r="AC218" s="12"/>
      <c r="AD218" s="12"/>
    </row>
    <row r="219" spans="7:30" ht="20" customHeight="1" x14ac:dyDescent="0.35">
      <c r="G219" s="7" t="s">
        <v>49</v>
      </c>
      <c r="H219" s="7" t="s">
        <v>8</v>
      </c>
      <c r="I219" s="7" t="s">
        <v>20</v>
      </c>
      <c r="J219" s="2" t="s">
        <v>21</v>
      </c>
      <c r="K219" s="8">
        <f t="shared" ca="1" si="11"/>
        <v>870</v>
      </c>
      <c r="L219" s="3">
        <v>45208</v>
      </c>
      <c r="M219" s="4" t="s">
        <v>11</v>
      </c>
      <c r="P219" s="12"/>
      <c r="Q219" s="12"/>
      <c r="R219" s="12"/>
      <c r="S219" s="12"/>
      <c r="T219" s="12"/>
      <c r="U219" s="12"/>
      <c r="V219" s="12"/>
      <c r="W219" s="12"/>
      <c r="X219" s="12"/>
      <c r="Y219" s="12"/>
      <c r="Z219" s="12"/>
      <c r="AA219" s="12"/>
      <c r="AB219" s="12"/>
      <c r="AC219" s="12"/>
      <c r="AD219" s="12"/>
    </row>
    <row r="220" spans="7:30" ht="20" customHeight="1" x14ac:dyDescent="0.35">
      <c r="G220" s="7" t="s">
        <v>49</v>
      </c>
      <c r="H220" s="7" t="s">
        <v>8</v>
      </c>
      <c r="I220" s="7" t="s">
        <v>20</v>
      </c>
      <c r="J220" s="2" t="s">
        <v>22</v>
      </c>
      <c r="K220" s="8">
        <f t="shared" ca="1" si="11"/>
        <v>2909</v>
      </c>
      <c r="L220" s="3">
        <v>45203</v>
      </c>
      <c r="M220" s="4" t="s">
        <v>11</v>
      </c>
      <c r="P220" s="12"/>
      <c r="Q220" s="12"/>
      <c r="R220" s="12"/>
      <c r="S220" s="12"/>
      <c r="T220" s="12"/>
      <c r="U220" s="12"/>
      <c r="V220" s="12"/>
      <c r="W220" s="12"/>
      <c r="X220" s="12"/>
      <c r="Y220" s="12"/>
      <c r="Z220" s="12"/>
      <c r="AA220" s="12"/>
      <c r="AB220" s="12"/>
      <c r="AC220" s="12"/>
      <c r="AD220" s="12"/>
    </row>
    <row r="221" spans="7:30" ht="20" customHeight="1" x14ac:dyDescent="0.35">
      <c r="G221" s="7" t="s">
        <v>49</v>
      </c>
      <c r="H221" s="7" t="s">
        <v>8</v>
      </c>
      <c r="I221" s="7" t="s">
        <v>20</v>
      </c>
      <c r="J221" s="2" t="s">
        <v>23</v>
      </c>
      <c r="K221" s="8">
        <f t="shared" ca="1" si="11"/>
        <v>1533</v>
      </c>
      <c r="L221" s="3">
        <v>45204</v>
      </c>
      <c r="M221" s="4" t="s">
        <v>11</v>
      </c>
      <c r="P221" s="12"/>
      <c r="Q221" s="12"/>
      <c r="R221" s="12"/>
      <c r="S221" s="12"/>
      <c r="T221" s="12"/>
      <c r="U221" s="12"/>
      <c r="V221" s="12"/>
      <c r="W221" s="12"/>
      <c r="X221" s="12"/>
      <c r="Y221" s="12"/>
      <c r="Z221" s="12"/>
      <c r="AA221" s="12"/>
      <c r="AB221" s="12"/>
      <c r="AC221" s="12"/>
      <c r="AD221" s="12"/>
    </row>
    <row r="222" spans="7:30" ht="20" customHeight="1" x14ac:dyDescent="0.35">
      <c r="G222" s="7" t="s">
        <v>49</v>
      </c>
      <c r="H222" s="7" t="s">
        <v>8</v>
      </c>
      <c r="I222" s="7" t="s">
        <v>24</v>
      </c>
      <c r="J222" s="2" t="s">
        <v>10</v>
      </c>
      <c r="K222" s="8">
        <f t="shared" ca="1" si="11"/>
        <v>698</v>
      </c>
      <c r="L222" s="3">
        <v>45205</v>
      </c>
      <c r="M222" s="4" t="s">
        <v>11</v>
      </c>
      <c r="P222" s="12"/>
      <c r="Q222" s="12"/>
      <c r="R222" s="12"/>
      <c r="S222" s="12"/>
      <c r="T222" s="12"/>
      <c r="U222" s="12"/>
      <c r="V222" s="12"/>
      <c r="W222" s="12"/>
      <c r="X222" s="12"/>
      <c r="Y222" s="12"/>
      <c r="Z222" s="12"/>
      <c r="AA222" s="12"/>
      <c r="AB222" s="12"/>
      <c r="AC222" s="12"/>
      <c r="AD222" s="12"/>
    </row>
    <row r="223" spans="7:30" ht="20" customHeight="1" x14ac:dyDescent="0.35">
      <c r="G223" s="7" t="s">
        <v>49</v>
      </c>
      <c r="H223" s="7" t="s">
        <v>8</v>
      </c>
      <c r="I223" s="7" t="s">
        <v>24</v>
      </c>
      <c r="J223" s="2" t="s">
        <v>25</v>
      </c>
      <c r="K223" s="8">
        <f t="shared" ca="1" si="11"/>
        <v>2256</v>
      </c>
      <c r="L223" s="3">
        <v>45206</v>
      </c>
      <c r="M223" s="4" t="s">
        <v>11</v>
      </c>
      <c r="P223" s="12"/>
      <c r="Q223" s="12"/>
      <c r="R223" s="12"/>
      <c r="S223" s="12"/>
      <c r="T223" s="12"/>
      <c r="U223" s="12"/>
      <c r="V223" s="12"/>
      <c r="W223" s="12"/>
      <c r="X223" s="12"/>
      <c r="Y223" s="12"/>
      <c r="Z223" s="12"/>
      <c r="AA223" s="12"/>
      <c r="AB223" s="12"/>
      <c r="AC223" s="12"/>
      <c r="AD223" s="12"/>
    </row>
    <row r="224" spans="7:30" ht="20" customHeight="1" x14ac:dyDescent="0.35">
      <c r="G224" s="7" t="s">
        <v>49</v>
      </c>
      <c r="H224" s="7" t="s">
        <v>8</v>
      </c>
      <c r="I224" s="7" t="s">
        <v>24</v>
      </c>
      <c r="J224" s="2" t="s">
        <v>26</v>
      </c>
      <c r="K224" s="8">
        <f t="shared" ca="1" si="11"/>
        <v>1884</v>
      </c>
      <c r="L224" s="3">
        <v>45202</v>
      </c>
      <c r="M224" s="4" t="s">
        <v>11</v>
      </c>
      <c r="P224" s="12"/>
      <c r="Q224" s="12"/>
      <c r="R224" s="12"/>
      <c r="S224" s="12"/>
      <c r="T224" s="12"/>
      <c r="U224" s="12"/>
      <c r="V224" s="12"/>
      <c r="W224" s="12"/>
      <c r="X224" s="12"/>
      <c r="Y224" s="12"/>
      <c r="Z224" s="12"/>
      <c r="AA224" s="12"/>
      <c r="AB224" s="12"/>
      <c r="AC224" s="12"/>
      <c r="AD224" s="12"/>
    </row>
    <row r="225" spans="7:30" ht="20" customHeight="1" x14ac:dyDescent="0.35">
      <c r="G225" s="7" t="s">
        <v>49</v>
      </c>
      <c r="H225" s="7" t="s">
        <v>8</v>
      </c>
      <c r="I225" s="7" t="s">
        <v>24</v>
      </c>
      <c r="J225" s="2" t="s">
        <v>27</v>
      </c>
      <c r="K225" s="8">
        <f t="shared" ca="1" si="11"/>
        <v>544</v>
      </c>
      <c r="L225" s="3">
        <v>45203</v>
      </c>
      <c r="M225" s="4" t="s">
        <v>11</v>
      </c>
      <c r="P225" s="12"/>
      <c r="Q225" s="12"/>
      <c r="R225" s="12"/>
      <c r="S225" s="12"/>
      <c r="T225" s="12"/>
      <c r="U225" s="12"/>
      <c r="V225" s="12"/>
      <c r="W225" s="12"/>
      <c r="X225" s="12"/>
      <c r="Y225" s="12"/>
      <c r="Z225" s="12"/>
      <c r="AA225" s="12"/>
      <c r="AB225" s="12"/>
      <c r="AC225" s="12"/>
      <c r="AD225" s="12"/>
    </row>
    <row r="226" spans="7:30" ht="20" customHeight="1" x14ac:dyDescent="0.35">
      <c r="G226" s="7" t="s">
        <v>49</v>
      </c>
      <c r="H226" s="7" t="s">
        <v>8</v>
      </c>
      <c r="I226" s="7" t="s">
        <v>24</v>
      </c>
      <c r="J226" s="2" t="s">
        <v>28</v>
      </c>
      <c r="K226" s="8">
        <f t="shared" ca="1" si="11"/>
        <v>4435</v>
      </c>
      <c r="L226" s="3">
        <v>45205</v>
      </c>
      <c r="M226" s="4" t="s">
        <v>11</v>
      </c>
      <c r="P226" s="12"/>
      <c r="Q226" s="12"/>
      <c r="R226" s="12"/>
      <c r="S226" s="12"/>
      <c r="T226" s="12"/>
      <c r="U226" s="12"/>
      <c r="V226" s="12"/>
      <c r="W226" s="12"/>
      <c r="X226" s="12"/>
      <c r="Y226" s="12"/>
      <c r="Z226" s="12"/>
      <c r="AA226" s="12"/>
      <c r="AB226" s="12"/>
      <c r="AC226" s="12"/>
      <c r="AD226" s="12"/>
    </row>
    <row r="227" spans="7:30" ht="20" customHeight="1" x14ac:dyDescent="0.35">
      <c r="G227" s="7" t="s">
        <v>49</v>
      </c>
      <c r="H227" s="7" t="s">
        <v>8</v>
      </c>
      <c r="I227" s="7" t="s">
        <v>24</v>
      </c>
      <c r="J227" s="2" t="s">
        <v>29</v>
      </c>
      <c r="K227" s="8">
        <f t="shared" ca="1" si="11"/>
        <v>572</v>
      </c>
      <c r="L227" s="3">
        <v>45206</v>
      </c>
      <c r="M227" s="4" t="s">
        <v>11</v>
      </c>
      <c r="P227" s="12"/>
      <c r="Q227" s="12"/>
      <c r="R227" s="12"/>
      <c r="S227" s="12"/>
      <c r="T227" s="12"/>
      <c r="U227" s="12"/>
      <c r="V227" s="12"/>
      <c r="W227" s="12"/>
      <c r="X227" s="12"/>
      <c r="Y227" s="12"/>
      <c r="Z227" s="12"/>
      <c r="AA227" s="12"/>
      <c r="AB227" s="12"/>
      <c r="AC227" s="12"/>
      <c r="AD227" s="12"/>
    </row>
    <row r="228" spans="7:30" ht="20" customHeight="1" x14ac:dyDescent="0.35">
      <c r="G228" s="7" t="s">
        <v>49</v>
      </c>
      <c r="H228" s="7" t="s">
        <v>8</v>
      </c>
      <c r="I228" s="7" t="s">
        <v>24</v>
      </c>
      <c r="J228" s="2" t="s">
        <v>30</v>
      </c>
      <c r="K228" s="8">
        <f t="shared" ca="1" si="11"/>
        <v>4469</v>
      </c>
      <c r="L228" s="3">
        <v>45207</v>
      </c>
      <c r="M228" s="4" t="s">
        <v>11</v>
      </c>
      <c r="P228" s="12"/>
      <c r="Q228" s="12"/>
      <c r="R228" s="12"/>
      <c r="S228" s="12"/>
      <c r="T228" s="12"/>
      <c r="U228" s="12"/>
      <c r="V228" s="12"/>
      <c r="W228" s="12"/>
      <c r="X228" s="12"/>
      <c r="Y228" s="12"/>
      <c r="Z228" s="12"/>
      <c r="AA228" s="12"/>
      <c r="AB228" s="12"/>
      <c r="AC228" s="12"/>
      <c r="AD228" s="12"/>
    </row>
    <row r="229" spans="7:30" ht="20" customHeight="1" x14ac:dyDescent="0.35">
      <c r="G229" s="7" t="s">
        <v>49</v>
      </c>
      <c r="H229" s="7" t="s">
        <v>8</v>
      </c>
      <c r="I229" s="7" t="s">
        <v>24</v>
      </c>
      <c r="J229" s="2" t="s">
        <v>31</v>
      </c>
      <c r="K229" s="8">
        <f t="shared" ca="1" si="11"/>
        <v>4720</v>
      </c>
      <c r="L229" s="3">
        <v>45208</v>
      </c>
      <c r="M229" s="4" t="s">
        <v>11</v>
      </c>
      <c r="P229" s="12"/>
      <c r="Q229" s="12"/>
      <c r="R229" s="12"/>
      <c r="S229" s="12"/>
      <c r="T229" s="12"/>
      <c r="U229" s="12"/>
      <c r="V229" s="12"/>
      <c r="W229" s="12"/>
      <c r="X229" s="12"/>
      <c r="Y229" s="12"/>
      <c r="Z229" s="12"/>
      <c r="AA229" s="12"/>
      <c r="AB229" s="12"/>
      <c r="AC229" s="12"/>
      <c r="AD229" s="12"/>
    </row>
    <row r="230" spans="7:30" ht="20" customHeight="1" x14ac:dyDescent="0.35">
      <c r="G230" s="7" t="s">
        <v>49</v>
      </c>
      <c r="H230" s="7" t="s">
        <v>8</v>
      </c>
      <c r="I230" s="7" t="s">
        <v>24</v>
      </c>
      <c r="J230" s="2" t="s">
        <v>19</v>
      </c>
      <c r="K230" s="8">
        <f t="shared" ca="1" si="11"/>
        <v>2038</v>
      </c>
      <c r="L230" s="3">
        <v>45203</v>
      </c>
      <c r="M230" s="4" t="s">
        <v>11</v>
      </c>
      <c r="P230" s="12"/>
      <c r="Q230" s="12"/>
      <c r="R230" s="12"/>
      <c r="S230" s="12"/>
      <c r="T230" s="12"/>
      <c r="U230" s="12"/>
      <c r="V230" s="12"/>
      <c r="W230" s="12"/>
      <c r="X230" s="12"/>
      <c r="Y230" s="12"/>
      <c r="Z230" s="12"/>
      <c r="AA230" s="12"/>
      <c r="AB230" s="12"/>
      <c r="AC230" s="12"/>
      <c r="AD230" s="12"/>
    </row>
    <row r="231" spans="7:30" ht="20" customHeight="1" x14ac:dyDescent="0.35">
      <c r="G231" s="7" t="s">
        <v>49</v>
      </c>
      <c r="H231" s="7" t="s">
        <v>32</v>
      </c>
      <c r="I231" s="7" t="s">
        <v>33</v>
      </c>
      <c r="J231" s="2" t="s">
        <v>34</v>
      </c>
      <c r="K231" s="8">
        <f t="shared" ca="1" si="11"/>
        <v>4177</v>
      </c>
      <c r="L231" s="3"/>
      <c r="M231" s="4"/>
      <c r="P231" s="12"/>
      <c r="Q231" s="12"/>
      <c r="R231" s="12"/>
      <c r="S231" s="12"/>
      <c r="T231" s="12"/>
      <c r="U231" s="12"/>
      <c r="V231" s="12"/>
      <c r="W231" s="12"/>
      <c r="X231" s="12"/>
      <c r="Y231" s="12"/>
      <c r="Z231" s="12"/>
      <c r="AA231" s="12"/>
      <c r="AB231" s="12"/>
      <c r="AC231" s="12"/>
      <c r="AD231" s="12"/>
    </row>
    <row r="232" spans="7:30" ht="20" customHeight="1" x14ac:dyDescent="0.35">
      <c r="G232" s="7" t="s">
        <v>49</v>
      </c>
      <c r="H232" s="7" t="s">
        <v>32</v>
      </c>
      <c r="I232" s="7" t="s">
        <v>33</v>
      </c>
      <c r="J232" s="2" t="s">
        <v>35</v>
      </c>
      <c r="K232" s="8">
        <f t="shared" ca="1" si="11"/>
        <v>1985</v>
      </c>
      <c r="L232" s="3"/>
      <c r="M232" s="4"/>
      <c r="P232" s="12"/>
      <c r="Q232" s="12"/>
      <c r="R232" s="12"/>
      <c r="S232" s="12"/>
      <c r="T232" s="12"/>
      <c r="U232" s="12"/>
      <c r="V232" s="12"/>
      <c r="W232" s="12"/>
      <c r="X232" s="12"/>
      <c r="Y232" s="12"/>
      <c r="Z232" s="12"/>
      <c r="AA232" s="12"/>
      <c r="AB232" s="12"/>
      <c r="AC232" s="12"/>
      <c r="AD232" s="12"/>
    </row>
    <row r="233" spans="7:30" ht="20" customHeight="1" x14ac:dyDescent="0.35">
      <c r="G233" s="7" t="s">
        <v>49</v>
      </c>
      <c r="H233" s="7" t="s">
        <v>32</v>
      </c>
      <c r="I233" s="7" t="s">
        <v>36</v>
      </c>
      <c r="J233" s="2" t="s">
        <v>37</v>
      </c>
      <c r="K233" s="8">
        <f t="shared" ca="1" si="11"/>
        <v>2220</v>
      </c>
      <c r="L233" s="3"/>
      <c r="M233" s="4"/>
      <c r="P233" s="12"/>
      <c r="Q233" s="12"/>
      <c r="R233" s="12"/>
      <c r="S233" s="12"/>
      <c r="T233" s="12"/>
      <c r="U233" s="12"/>
      <c r="V233" s="12"/>
      <c r="W233" s="12"/>
      <c r="X233" s="12"/>
      <c r="Y233" s="12"/>
      <c r="Z233" s="12"/>
      <c r="AA233" s="12"/>
      <c r="AB233" s="12"/>
      <c r="AC233" s="12"/>
      <c r="AD233" s="12"/>
    </row>
    <row r="234" spans="7:30" ht="20" customHeight="1" x14ac:dyDescent="0.35">
      <c r="G234" s="7" t="s">
        <v>49</v>
      </c>
      <c r="H234" s="7" t="s">
        <v>32</v>
      </c>
      <c r="I234" s="7" t="s">
        <v>36</v>
      </c>
      <c r="J234" s="2" t="s">
        <v>38</v>
      </c>
      <c r="K234" s="8">
        <f t="shared" ca="1" si="11"/>
        <v>3622</v>
      </c>
      <c r="L234" s="3"/>
      <c r="M234" s="4"/>
      <c r="P234" s="12"/>
      <c r="Q234" s="12"/>
      <c r="R234" s="12"/>
      <c r="S234" s="12"/>
      <c r="T234" s="12"/>
      <c r="U234" s="12"/>
      <c r="V234" s="12"/>
      <c r="W234" s="12"/>
      <c r="X234" s="12"/>
      <c r="Y234" s="12"/>
      <c r="Z234" s="12"/>
      <c r="AA234" s="12"/>
      <c r="AB234" s="12"/>
      <c r="AC234" s="12"/>
      <c r="AD234" s="12"/>
    </row>
    <row r="235" spans="7:30" ht="20" customHeight="1" x14ac:dyDescent="0.35">
      <c r="G235" s="7" t="s">
        <v>48</v>
      </c>
      <c r="H235" s="7" t="s">
        <v>8</v>
      </c>
      <c r="I235" s="7" t="s">
        <v>9</v>
      </c>
      <c r="J235" s="2" t="s">
        <v>10</v>
      </c>
      <c r="K235" s="8">
        <f t="shared" ca="1" si="11"/>
        <v>3365</v>
      </c>
      <c r="L235" s="3">
        <v>45238</v>
      </c>
      <c r="M235" s="4" t="s">
        <v>11</v>
      </c>
      <c r="P235" s="12"/>
      <c r="Q235" s="12"/>
      <c r="R235" s="12"/>
      <c r="S235" s="12"/>
      <c r="T235" s="12"/>
      <c r="U235" s="12"/>
      <c r="V235" s="12"/>
      <c r="W235" s="12"/>
      <c r="X235" s="12"/>
      <c r="Y235" s="12"/>
      <c r="Z235" s="12"/>
      <c r="AA235" s="12"/>
      <c r="AB235" s="12"/>
      <c r="AC235" s="12"/>
      <c r="AD235" s="12"/>
    </row>
    <row r="236" spans="7:30" ht="20" customHeight="1" x14ac:dyDescent="0.35">
      <c r="G236" s="7" t="s">
        <v>48</v>
      </c>
      <c r="H236" s="7" t="s">
        <v>8</v>
      </c>
      <c r="I236" s="7" t="s">
        <v>9</v>
      </c>
      <c r="J236" s="2" t="s">
        <v>12</v>
      </c>
      <c r="K236" s="8">
        <f t="shared" ca="1" si="11"/>
        <v>3281</v>
      </c>
      <c r="L236" s="3">
        <v>45233</v>
      </c>
      <c r="M236" s="4" t="s">
        <v>11</v>
      </c>
      <c r="P236" s="12"/>
      <c r="Q236" s="12"/>
      <c r="R236" s="12"/>
      <c r="S236" s="12"/>
      <c r="T236" s="12"/>
      <c r="U236" s="12"/>
      <c r="V236" s="12"/>
      <c r="W236" s="12"/>
      <c r="X236" s="12"/>
      <c r="Y236" s="12"/>
      <c r="Z236" s="12"/>
      <c r="AA236" s="12"/>
      <c r="AB236" s="12"/>
      <c r="AC236" s="12"/>
      <c r="AD236" s="12"/>
    </row>
    <row r="237" spans="7:30" ht="20" customHeight="1" x14ac:dyDescent="0.35">
      <c r="G237" s="7" t="s">
        <v>48</v>
      </c>
      <c r="H237" s="7" t="s">
        <v>8</v>
      </c>
      <c r="I237" s="7" t="s">
        <v>9</v>
      </c>
      <c r="J237" s="2" t="s">
        <v>13</v>
      </c>
      <c r="K237" s="8">
        <f t="shared" ca="1" si="11"/>
        <v>3051</v>
      </c>
      <c r="L237" s="3">
        <v>45234</v>
      </c>
      <c r="M237" s="4" t="s">
        <v>11</v>
      </c>
      <c r="P237" s="12"/>
      <c r="Q237" s="12"/>
      <c r="R237" s="12"/>
      <c r="S237" s="12"/>
      <c r="T237" s="12"/>
      <c r="U237" s="12"/>
      <c r="V237" s="12"/>
      <c r="W237" s="12"/>
      <c r="X237" s="12"/>
      <c r="Y237" s="12"/>
      <c r="Z237" s="12"/>
      <c r="AA237" s="12"/>
      <c r="AB237" s="12"/>
      <c r="AC237" s="12"/>
      <c r="AD237" s="12"/>
    </row>
    <row r="238" spans="7:30" ht="20" customHeight="1" x14ac:dyDescent="0.35">
      <c r="G238" s="7" t="s">
        <v>48</v>
      </c>
      <c r="H238" s="7" t="s">
        <v>8</v>
      </c>
      <c r="I238" s="7" t="s">
        <v>9</v>
      </c>
      <c r="J238" s="2" t="s">
        <v>14</v>
      </c>
      <c r="K238" s="8">
        <f t="shared" ca="1" si="11"/>
        <v>4435</v>
      </c>
      <c r="L238" s="3">
        <v>45234</v>
      </c>
      <c r="M238" s="4" t="s">
        <v>11</v>
      </c>
      <c r="P238" s="12"/>
      <c r="Q238" s="12"/>
      <c r="R238" s="12"/>
      <c r="S238" s="12"/>
      <c r="T238" s="12"/>
      <c r="U238" s="12"/>
      <c r="V238" s="12"/>
      <c r="W238" s="12"/>
      <c r="X238" s="12"/>
      <c r="Y238" s="12"/>
      <c r="Z238" s="12"/>
      <c r="AA238" s="12"/>
      <c r="AB238" s="12"/>
      <c r="AC238" s="12"/>
      <c r="AD238" s="12"/>
    </row>
    <row r="239" spans="7:30" ht="20" customHeight="1" x14ac:dyDescent="0.35">
      <c r="G239" s="7" t="s">
        <v>48</v>
      </c>
      <c r="H239" s="7" t="s">
        <v>8</v>
      </c>
      <c r="I239" s="7" t="s">
        <v>9</v>
      </c>
      <c r="J239" s="2" t="s">
        <v>15</v>
      </c>
      <c r="K239" s="8">
        <f t="shared" ca="1" si="11"/>
        <v>2589</v>
      </c>
      <c r="L239" s="3">
        <v>45236</v>
      </c>
      <c r="M239" s="4" t="s">
        <v>11</v>
      </c>
      <c r="P239" s="12"/>
      <c r="Q239" s="12"/>
      <c r="R239" s="12"/>
      <c r="S239" s="12"/>
      <c r="T239" s="12"/>
      <c r="U239" s="12"/>
      <c r="V239" s="12"/>
      <c r="W239" s="12"/>
      <c r="X239" s="12"/>
      <c r="Y239" s="12"/>
      <c r="Z239" s="12"/>
      <c r="AA239" s="12"/>
      <c r="AB239" s="12"/>
      <c r="AC239" s="12"/>
      <c r="AD239" s="12"/>
    </row>
    <row r="240" spans="7:30" ht="20" customHeight="1" x14ac:dyDescent="0.35">
      <c r="G240" s="7" t="s">
        <v>48</v>
      </c>
      <c r="H240" s="7" t="s">
        <v>8</v>
      </c>
      <c r="I240" s="7" t="s">
        <v>9</v>
      </c>
      <c r="J240" s="2" t="s">
        <v>16</v>
      </c>
      <c r="K240" s="8">
        <f t="shared" ca="1" si="11"/>
        <v>4424</v>
      </c>
      <c r="L240" s="3">
        <v>45237</v>
      </c>
      <c r="M240" s="4" t="s">
        <v>11</v>
      </c>
      <c r="P240" s="12"/>
      <c r="Q240" s="12"/>
      <c r="R240" s="12"/>
      <c r="S240" s="12"/>
      <c r="T240" s="12"/>
      <c r="U240" s="12"/>
      <c r="V240" s="12"/>
      <c r="W240" s="12"/>
      <c r="X240" s="12"/>
      <c r="Y240" s="12"/>
      <c r="Z240" s="12"/>
      <c r="AA240" s="12"/>
      <c r="AB240" s="12"/>
      <c r="AC240" s="12"/>
      <c r="AD240" s="12"/>
    </row>
    <row r="241" spans="7:30" ht="20" customHeight="1" x14ac:dyDescent="0.35">
      <c r="G241" s="7" t="s">
        <v>48</v>
      </c>
      <c r="H241" s="7" t="s">
        <v>8</v>
      </c>
      <c r="I241" s="7" t="s">
        <v>9</v>
      </c>
      <c r="J241" s="2" t="s">
        <v>17</v>
      </c>
      <c r="K241" s="8">
        <f t="shared" ca="1" si="11"/>
        <v>3052</v>
      </c>
      <c r="L241" s="3">
        <v>45236</v>
      </c>
      <c r="M241" s="4" t="s">
        <v>11</v>
      </c>
      <c r="P241" s="12"/>
      <c r="Q241" s="12"/>
      <c r="R241" s="12"/>
      <c r="S241" s="12"/>
      <c r="T241" s="12"/>
      <c r="U241" s="12"/>
      <c r="V241" s="12"/>
      <c r="W241" s="12"/>
      <c r="X241" s="12"/>
      <c r="Y241" s="12"/>
      <c r="Z241" s="12"/>
      <c r="AA241" s="12"/>
      <c r="AB241" s="12"/>
      <c r="AC241" s="12"/>
      <c r="AD241" s="12"/>
    </row>
    <row r="242" spans="7:30" ht="20" customHeight="1" x14ac:dyDescent="0.35">
      <c r="G242" s="7" t="s">
        <v>48</v>
      </c>
      <c r="H242" s="7" t="s">
        <v>8</v>
      </c>
      <c r="I242" s="7" t="s">
        <v>9</v>
      </c>
      <c r="J242" s="2" t="s">
        <v>18</v>
      </c>
      <c r="K242" s="8">
        <f t="shared" ca="1" si="11"/>
        <v>2134</v>
      </c>
      <c r="L242" s="3">
        <v>45237</v>
      </c>
      <c r="M242" s="4" t="s">
        <v>11</v>
      </c>
      <c r="P242" s="12"/>
      <c r="Q242" s="12"/>
      <c r="R242" s="12"/>
      <c r="S242" s="12"/>
      <c r="T242" s="12"/>
      <c r="U242" s="12"/>
      <c r="V242" s="12"/>
      <c r="W242" s="12"/>
      <c r="X242" s="12"/>
      <c r="Y242" s="12"/>
      <c r="Z242" s="12"/>
      <c r="AA242" s="12"/>
      <c r="AB242" s="12"/>
      <c r="AC242" s="12"/>
      <c r="AD242" s="12"/>
    </row>
    <row r="243" spans="7:30" ht="20" customHeight="1" x14ac:dyDescent="0.35">
      <c r="G243" s="7" t="s">
        <v>48</v>
      </c>
      <c r="H243" s="7" t="s">
        <v>8</v>
      </c>
      <c r="I243" s="7" t="s">
        <v>9</v>
      </c>
      <c r="J243" s="2" t="s">
        <v>19</v>
      </c>
      <c r="K243" s="8">
        <f t="shared" ca="1" si="11"/>
        <v>2255</v>
      </c>
      <c r="L243" s="3">
        <v>45238</v>
      </c>
      <c r="M243" s="4" t="s">
        <v>11</v>
      </c>
      <c r="P243" s="12"/>
      <c r="Q243" s="12"/>
      <c r="R243" s="12"/>
      <c r="S243" s="12"/>
      <c r="T243" s="12"/>
      <c r="U243" s="12"/>
      <c r="V243" s="12"/>
      <c r="W243" s="12"/>
      <c r="X243" s="12"/>
      <c r="Y243" s="12"/>
      <c r="Z243" s="12"/>
      <c r="AA243" s="12"/>
      <c r="AB243" s="12"/>
      <c r="AC243" s="12"/>
      <c r="AD243" s="12"/>
    </row>
    <row r="244" spans="7:30" ht="20" customHeight="1" x14ac:dyDescent="0.35">
      <c r="G244" s="7" t="s">
        <v>48</v>
      </c>
      <c r="H244" s="7" t="s">
        <v>8</v>
      </c>
      <c r="I244" s="7" t="s">
        <v>20</v>
      </c>
      <c r="J244" s="2" t="s">
        <v>21</v>
      </c>
      <c r="K244" s="8">
        <f t="shared" ca="1" si="11"/>
        <v>3701</v>
      </c>
      <c r="L244" s="3">
        <v>45239</v>
      </c>
      <c r="M244" s="4" t="s">
        <v>11</v>
      </c>
      <c r="P244" s="12"/>
      <c r="Q244" s="12"/>
      <c r="R244" s="12"/>
      <c r="S244" s="12"/>
      <c r="T244" s="12"/>
      <c r="U244" s="12"/>
      <c r="V244" s="12"/>
      <c r="W244" s="12"/>
      <c r="X244" s="12"/>
      <c r="Y244" s="12"/>
      <c r="Z244" s="12"/>
      <c r="AA244" s="12"/>
      <c r="AB244" s="12"/>
      <c r="AC244" s="12"/>
      <c r="AD244" s="12"/>
    </row>
    <row r="245" spans="7:30" ht="20" customHeight="1" x14ac:dyDescent="0.35">
      <c r="G245" s="7" t="s">
        <v>48</v>
      </c>
      <c r="H245" s="7" t="s">
        <v>8</v>
      </c>
      <c r="I245" s="7" t="s">
        <v>20</v>
      </c>
      <c r="J245" s="2" t="s">
        <v>22</v>
      </c>
      <c r="K245" s="8">
        <f t="shared" ca="1" si="11"/>
        <v>3084</v>
      </c>
      <c r="L245" s="3">
        <v>45234</v>
      </c>
      <c r="M245" s="4" t="s">
        <v>11</v>
      </c>
      <c r="P245" s="12"/>
      <c r="Q245" s="12"/>
      <c r="R245" s="12"/>
      <c r="S245" s="12"/>
      <c r="T245" s="12"/>
      <c r="U245" s="12"/>
      <c r="V245" s="12"/>
      <c r="W245" s="12"/>
      <c r="X245" s="12"/>
      <c r="Y245" s="12"/>
      <c r="Z245" s="12"/>
      <c r="AA245" s="12"/>
      <c r="AB245" s="12"/>
      <c r="AC245" s="12"/>
      <c r="AD245" s="12"/>
    </row>
    <row r="246" spans="7:30" ht="20" customHeight="1" x14ac:dyDescent="0.35">
      <c r="G246" s="7" t="s">
        <v>48</v>
      </c>
      <c r="H246" s="7" t="s">
        <v>8</v>
      </c>
      <c r="I246" s="7" t="s">
        <v>20</v>
      </c>
      <c r="J246" s="2" t="s">
        <v>23</v>
      </c>
      <c r="K246" s="8">
        <f t="shared" ca="1" si="11"/>
        <v>747</v>
      </c>
      <c r="L246" s="3">
        <v>45235</v>
      </c>
      <c r="M246" s="4" t="s">
        <v>11</v>
      </c>
      <c r="P246" s="12"/>
      <c r="Q246" s="12"/>
      <c r="R246" s="12"/>
      <c r="S246" s="12"/>
      <c r="T246" s="12"/>
      <c r="U246" s="12"/>
      <c r="V246" s="12"/>
      <c r="W246" s="12"/>
      <c r="X246" s="12"/>
      <c r="Y246" s="12"/>
      <c r="Z246" s="12"/>
      <c r="AA246" s="12"/>
      <c r="AB246" s="12"/>
      <c r="AC246" s="12"/>
      <c r="AD246" s="12"/>
    </row>
    <row r="247" spans="7:30" ht="20" customHeight="1" x14ac:dyDescent="0.35">
      <c r="G247" s="7" t="s">
        <v>48</v>
      </c>
      <c r="H247" s="7" t="s">
        <v>8</v>
      </c>
      <c r="I247" s="7" t="s">
        <v>24</v>
      </c>
      <c r="J247" s="2" t="s">
        <v>10</v>
      </c>
      <c r="K247" s="8">
        <f t="shared" ca="1" si="11"/>
        <v>4819</v>
      </c>
      <c r="L247" s="3">
        <v>45236</v>
      </c>
      <c r="M247" s="4" t="s">
        <v>11</v>
      </c>
      <c r="P247" s="12"/>
      <c r="Q247" s="12"/>
      <c r="R247" s="12"/>
      <c r="S247" s="12"/>
      <c r="T247" s="12"/>
      <c r="U247" s="12"/>
      <c r="V247" s="12"/>
      <c r="W247" s="12"/>
      <c r="X247" s="12"/>
      <c r="Y247" s="12"/>
      <c r="Z247" s="12"/>
      <c r="AA247" s="12"/>
      <c r="AB247" s="12"/>
      <c r="AC247" s="12"/>
      <c r="AD247" s="12"/>
    </row>
    <row r="248" spans="7:30" ht="20" customHeight="1" x14ac:dyDescent="0.35">
      <c r="G248" s="7" t="s">
        <v>48</v>
      </c>
      <c r="H248" s="7" t="s">
        <v>8</v>
      </c>
      <c r="I248" s="7" t="s">
        <v>24</v>
      </c>
      <c r="J248" s="2" t="s">
        <v>25</v>
      </c>
      <c r="K248" s="8">
        <f t="shared" ca="1" si="11"/>
        <v>3365</v>
      </c>
      <c r="L248" s="3">
        <v>45237</v>
      </c>
      <c r="M248" s="4" t="s">
        <v>11</v>
      </c>
      <c r="P248" s="12"/>
      <c r="Q248" s="12"/>
      <c r="R248" s="12"/>
      <c r="S248" s="12"/>
      <c r="T248" s="12"/>
      <c r="U248" s="12"/>
      <c r="V248" s="12"/>
      <c r="W248" s="12"/>
      <c r="X248" s="12"/>
      <c r="Y248" s="12"/>
      <c r="Z248" s="12"/>
      <c r="AA248" s="12"/>
      <c r="AB248" s="12"/>
      <c r="AC248" s="12"/>
      <c r="AD248" s="12"/>
    </row>
    <row r="249" spans="7:30" ht="20" customHeight="1" x14ac:dyDescent="0.35">
      <c r="G249" s="7" t="s">
        <v>48</v>
      </c>
      <c r="H249" s="7" t="s">
        <v>8</v>
      </c>
      <c r="I249" s="7" t="s">
        <v>24</v>
      </c>
      <c r="J249" s="2" t="s">
        <v>26</v>
      </c>
      <c r="K249" s="8">
        <f t="shared" ca="1" si="11"/>
        <v>1426</v>
      </c>
      <c r="L249" s="3">
        <v>45233</v>
      </c>
      <c r="M249" s="4" t="s">
        <v>11</v>
      </c>
      <c r="P249" s="12"/>
      <c r="Q249" s="12"/>
      <c r="R249" s="12"/>
      <c r="S249" s="12"/>
      <c r="T249" s="12"/>
      <c r="U249" s="12"/>
      <c r="V249" s="12"/>
      <c r="W249" s="12"/>
      <c r="X249" s="12"/>
      <c r="Y249" s="12"/>
      <c r="Z249" s="12"/>
      <c r="AA249" s="12"/>
      <c r="AB249" s="12"/>
      <c r="AC249" s="12"/>
      <c r="AD249" s="12"/>
    </row>
    <row r="250" spans="7:30" ht="20" customHeight="1" x14ac:dyDescent="0.35">
      <c r="G250" s="7" t="s">
        <v>48</v>
      </c>
      <c r="H250" s="7" t="s">
        <v>8</v>
      </c>
      <c r="I250" s="7" t="s">
        <v>24</v>
      </c>
      <c r="J250" s="2" t="s">
        <v>27</v>
      </c>
      <c r="K250" s="8">
        <f t="shared" ref="K250:K255" ca="1" si="12">RANDBETWEEN(400,5000)</f>
        <v>4507</v>
      </c>
      <c r="L250" s="3">
        <v>45234</v>
      </c>
      <c r="M250" s="4" t="s">
        <v>11</v>
      </c>
      <c r="P250" s="12"/>
      <c r="Q250" s="12"/>
      <c r="R250" s="12"/>
      <c r="S250" s="12"/>
      <c r="T250" s="12"/>
      <c r="U250" s="12"/>
      <c r="V250" s="12"/>
      <c r="W250" s="12"/>
      <c r="X250" s="12"/>
      <c r="Y250" s="12"/>
      <c r="Z250" s="12"/>
      <c r="AA250" s="12"/>
      <c r="AB250" s="12"/>
      <c r="AC250" s="12"/>
      <c r="AD250" s="12"/>
    </row>
    <row r="251" spans="7:30" ht="20" customHeight="1" x14ac:dyDescent="0.35">
      <c r="G251" s="7" t="s">
        <v>48</v>
      </c>
      <c r="H251" s="7" t="s">
        <v>8</v>
      </c>
      <c r="I251" s="7" t="s">
        <v>24</v>
      </c>
      <c r="J251" s="2" t="s">
        <v>28</v>
      </c>
      <c r="K251" s="8">
        <f t="shared" ca="1" si="12"/>
        <v>2419</v>
      </c>
      <c r="L251" s="3">
        <v>45236</v>
      </c>
      <c r="M251" s="4" t="s">
        <v>11</v>
      </c>
      <c r="P251" s="12"/>
      <c r="Q251" s="12"/>
      <c r="R251" s="12"/>
      <c r="S251" s="12"/>
      <c r="T251" s="12"/>
      <c r="U251" s="12"/>
      <c r="V251" s="12"/>
      <c r="W251" s="12"/>
      <c r="X251" s="12"/>
      <c r="Y251" s="12"/>
      <c r="Z251" s="12"/>
      <c r="AA251" s="12"/>
      <c r="AB251" s="12"/>
      <c r="AC251" s="12"/>
      <c r="AD251" s="12"/>
    </row>
    <row r="252" spans="7:30" ht="20" customHeight="1" x14ac:dyDescent="0.35">
      <c r="G252" s="7" t="s">
        <v>48</v>
      </c>
      <c r="H252" s="7" t="s">
        <v>8</v>
      </c>
      <c r="I252" s="7" t="s">
        <v>24</v>
      </c>
      <c r="J252" s="2" t="s">
        <v>29</v>
      </c>
      <c r="K252" s="8">
        <f t="shared" ca="1" si="12"/>
        <v>4586</v>
      </c>
      <c r="L252" s="3">
        <v>45237</v>
      </c>
      <c r="M252" s="4" t="s">
        <v>11</v>
      </c>
      <c r="P252" s="12"/>
      <c r="Q252" s="12"/>
      <c r="R252" s="12"/>
      <c r="S252" s="12"/>
      <c r="T252" s="12"/>
      <c r="U252" s="12"/>
      <c r="V252" s="12"/>
      <c r="W252" s="12"/>
      <c r="X252" s="12"/>
      <c r="Y252" s="12"/>
      <c r="Z252" s="12"/>
      <c r="AA252" s="12"/>
      <c r="AB252" s="12"/>
      <c r="AC252" s="12"/>
      <c r="AD252" s="12"/>
    </row>
    <row r="253" spans="7:30" ht="20" customHeight="1" x14ac:dyDescent="0.35">
      <c r="G253" s="7" t="s">
        <v>48</v>
      </c>
      <c r="H253" s="7" t="s">
        <v>8</v>
      </c>
      <c r="I253" s="7" t="s">
        <v>24</v>
      </c>
      <c r="J253" s="2" t="s">
        <v>30</v>
      </c>
      <c r="K253" s="8">
        <f t="shared" ca="1" si="12"/>
        <v>2418</v>
      </c>
      <c r="L253" s="3">
        <v>45238</v>
      </c>
      <c r="M253" s="4" t="s">
        <v>11</v>
      </c>
      <c r="P253" s="12"/>
      <c r="Q253" s="12"/>
      <c r="R253" s="12"/>
      <c r="S253" s="12"/>
      <c r="T253" s="12"/>
      <c r="U253" s="12"/>
      <c r="V253" s="12"/>
      <c r="W253" s="12"/>
      <c r="X253" s="12"/>
      <c r="Y253" s="12"/>
      <c r="Z253" s="12"/>
      <c r="AA253" s="12"/>
      <c r="AB253" s="12"/>
      <c r="AC253" s="12"/>
      <c r="AD253" s="12"/>
    </row>
    <row r="254" spans="7:30" ht="20" customHeight="1" x14ac:dyDescent="0.35">
      <c r="G254" s="7" t="s">
        <v>48</v>
      </c>
      <c r="H254" s="7" t="s">
        <v>8</v>
      </c>
      <c r="I254" s="7" t="s">
        <v>24</v>
      </c>
      <c r="J254" s="2" t="s">
        <v>31</v>
      </c>
      <c r="K254" s="8">
        <f t="shared" ca="1" si="12"/>
        <v>2182</v>
      </c>
      <c r="L254" s="3">
        <v>45239</v>
      </c>
      <c r="M254" s="4" t="s">
        <v>11</v>
      </c>
      <c r="P254" s="12"/>
      <c r="Q254" s="12"/>
      <c r="R254" s="12"/>
      <c r="S254" s="12"/>
      <c r="T254" s="12"/>
      <c r="U254" s="12"/>
      <c r="V254" s="12"/>
      <c r="W254" s="12"/>
      <c r="X254" s="12"/>
      <c r="Y254" s="12"/>
      <c r="Z254" s="12"/>
      <c r="AA254" s="12"/>
      <c r="AB254" s="12"/>
      <c r="AC254" s="12"/>
      <c r="AD254" s="12"/>
    </row>
    <row r="255" spans="7:30" ht="20" customHeight="1" x14ac:dyDescent="0.35">
      <c r="G255" s="7" t="s">
        <v>48</v>
      </c>
      <c r="H255" s="7" t="s">
        <v>8</v>
      </c>
      <c r="I255" s="7" t="s">
        <v>24</v>
      </c>
      <c r="J255" s="2" t="s">
        <v>19</v>
      </c>
      <c r="K255" s="8">
        <f t="shared" ca="1" si="12"/>
        <v>2006</v>
      </c>
      <c r="L255" s="3">
        <v>45234</v>
      </c>
      <c r="M255" s="4" t="s">
        <v>11</v>
      </c>
      <c r="P255" s="12"/>
      <c r="Q255" s="12"/>
      <c r="R255" s="12"/>
      <c r="S255" s="12"/>
      <c r="T255" s="12"/>
      <c r="U255" s="12"/>
      <c r="V255" s="12"/>
      <c r="W255" s="12"/>
      <c r="X255" s="12"/>
      <c r="Y255" s="12"/>
      <c r="Z255" s="12"/>
      <c r="AA255" s="12"/>
      <c r="AB255" s="12"/>
      <c r="AC255" s="12"/>
      <c r="AD255" s="12"/>
    </row>
    <row r="256" spans="7:30" ht="20" customHeight="1" x14ac:dyDescent="0.35">
      <c r="G256" s="7" t="s">
        <v>48</v>
      </c>
      <c r="H256" s="7" t="s">
        <v>32</v>
      </c>
      <c r="I256" s="7" t="s">
        <v>33</v>
      </c>
      <c r="J256" s="2" t="s">
        <v>34</v>
      </c>
      <c r="K256" s="5">
        <f ca="1">RANDBETWEEN(10000,30000)</f>
        <v>15598</v>
      </c>
      <c r="L256" s="3"/>
      <c r="M256" s="4"/>
      <c r="P256" s="12"/>
      <c r="Q256" s="12"/>
      <c r="R256" s="12"/>
      <c r="S256" s="12"/>
      <c r="T256" s="12"/>
      <c r="U256" s="12"/>
      <c r="V256" s="12"/>
      <c r="W256" s="12"/>
      <c r="X256" s="12"/>
      <c r="Y256" s="12"/>
      <c r="Z256" s="12"/>
      <c r="AA256" s="12"/>
      <c r="AB256" s="12"/>
      <c r="AC256" s="12"/>
      <c r="AD256" s="12"/>
    </row>
    <row r="257" spans="7:30" ht="20" customHeight="1" x14ac:dyDescent="0.35">
      <c r="G257" s="7" t="s">
        <v>48</v>
      </c>
      <c r="H257" s="7" t="s">
        <v>32</v>
      </c>
      <c r="I257" s="7" t="s">
        <v>33</v>
      </c>
      <c r="J257" s="2" t="s">
        <v>35</v>
      </c>
      <c r="K257" s="5">
        <f t="shared" ref="K257:K259" ca="1" si="13">RANDBETWEEN(10000,30000)</f>
        <v>27830</v>
      </c>
      <c r="L257" s="3"/>
      <c r="M257" s="4"/>
      <c r="P257" s="12"/>
      <c r="Q257" s="12"/>
      <c r="R257" s="12"/>
      <c r="S257" s="12"/>
      <c r="T257" s="12"/>
      <c r="U257" s="12"/>
      <c r="V257" s="12"/>
      <c r="W257" s="12"/>
      <c r="X257" s="12"/>
      <c r="Y257" s="12"/>
      <c r="Z257" s="12"/>
      <c r="AA257" s="12"/>
      <c r="AB257" s="12"/>
      <c r="AC257" s="12"/>
      <c r="AD257" s="12"/>
    </row>
    <row r="258" spans="7:30" ht="20" customHeight="1" x14ac:dyDescent="0.35">
      <c r="G258" s="7" t="s">
        <v>48</v>
      </c>
      <c r="H258" s="7" t="s">
        <v>32</v>
      </c>
      <c r="I258" s="7" t="s">
        <v>36</v>
      </c>
      <c r="J258" s="2" t="s">
        <v>37</v>
      </c>
      <c r="K258" s="5">
        <f t="shared" ca="1" si="13"/>
        <v>27286</v>
      </c>
      <c r="L258" s="3"/>
      <c r="M258" s="4"/>
      <c r="P258" s="12"/>
      <c r="Q258" s="12"/>
      <c r="R258" s="12"/>
      <c r="S258" s="12"/>
      <c r="T258" s="12"/>
      <c r="U258" s="12"/>
      <c r="V258" s="12"/>
      <c r="W258" s="12"/>
      <c r="X258" s="12"/>
      <c r="Y258" s="12"/>
      <c r="Z258" s="12"/>
      <c r="AA258" s="12"/>
      <c r="AB258" s="12"/>
      <c r="AC258" s="12"/>
      <c r="AD258" s="12"/>
    </row>
    <row r="259" spans="7:30" ht="20" customHeight="1" x14ac:dyDescent="0.35">
      <c r="G259" s="7" t="s">
        <v>48</v>
      </c>
      <c r="H259" s="7" t="s">
        <v>32</v>
      </c>
      <c r="I259" s="7" t="s">
        <v>36</v>
      </c>
      <c r="J259" s="2" t="s">
        <v>38</v>
      </c>
      <c r="K259" s="5">
        <f t="shared" ca="1" si="13"/>
        <v>24364</v>
      </c>
      <c r="L259" s="3"/>
      <c r="M259" s="4"/>
      <c r="P259" s="12"/>
      <c r="Q259" s="12"/>
      <c r="R259" s="12"/>
      <c r="S259" s="12"/>
      <c r="T259" s="12"/>
      <c r="U259" s="12"/>
      <c r="V259" s="12"/>
      <c r="W259" s="12"/>
      <c r="X259" s="12"/>
      <c r="Y259" s="12"/>
      <c r="Z259" s="12"/>
      <c r="AA259" s="12"/>
      <c r="AB259" s="12"/>
      <c r="AC259" s="12"/>
      <c r="AD259" s="12"/>
    </row>
    <row r="260" spans="7:30" ht="20" customHeight="1" x14ac:dyDescent="0.35">
      <c r="G260" s="7" t="s">
        <v>39</v>
      </c>
      <c r="H260" s="7" t="s">
        <v>8</v>
      </c>
      <c r="I260" s="7" t="s">
        <v>9</v>
      </c>
      <c r="J260" s="2" t="s">
        <v>10</v>
      </c>
      <c r="K260" s="8">
        <f ca="1">RANDBETWEEN(400,5000)</f>
        <v>1612</v>
      </c>
      <c r="L260" s="3">
        <v>45139</v>
      </c>
      <c r="M260" s="4" t="s">
        <v>11</v>
      </c>
      <c r="P260" s="12"/>
      <c r="Q260" s="12"/>
      <c r="R260" s="12"/>
      <c r="S260" s="12"/>
      <c r="T260" s="12"/>
      <c r="U260" s="12"/>
      <c r="V260" s="12"/>
      <c r="W260" s="12"/>
      <c r="X260" s="12"/>
      <c r="Y260" s="12"/>
      <c r="Z260" s="12"/>
      <c r="AA260" s="12"/>
      <c r="AB260" s="12"/>
      <c r="AC260" s="12"/>
      <c r="AD260" s="12"/>
    </row>
    <row r="261" spans="7:30" ht="20" customHeight="1" x14ac:dyDescent="0.35">
      <c r="G261" s="7" t="s">
        <v>39</v>
      </c>
      <c r="H261" s="7" t="s">
        <v>8</v>
      </c>
      <c r="I261" s="7" t="s">
        <v>9</v>
      </c>
      <c r="J261" s="2" t="s">
        <v>12</v>
      </c>
      <c r="K261" s="8">
        <f t="shared" ref="K261:K280" ca="1" si="14">RANDBETWEEN(400,5000)</f>
        <v>2206</v>
      </c>
      <c r="L261" s="3">
        <v>45145</v>
      </c>
      <c r="M261" s="4" t="s">
        <v>11</v>
      </c>
      <c r="P261" s="12"/>
      <c r="Q261" s="12"/>
      <c r="R261" s="12"/>
      <c r="S261" s="12"/>
      <c r="T261" s="12"/>
      <c r="U261" s="12"/>
      <c r="V261" s="12"/>
      <c r="W261" s="12"/>
      <c r="X261" s="12"/>
      <c r="Y261" s="12"/>
      <c r="Z261" s="12"/>
      <c r="AA261" s="12"/>
      <c r="AB261" s="12"/>
      <c r="AC261" s="12"/>
      <c r="AD261" s="12"/>
    </row>
    <row r="262" spans="7:30" ht="20" customHeight="1" x14ac:dyDescent="0.35">
      <c r="G262" s="7" t="s">
        <v>39</v>
      </c>
      <c r="H262" s="7" t="s">
        <v>8</v>
      </c>
      <c r="I262" s="7" t="s">
        <v>9</v>
      </c>
      <c r="J262" s="2" t="s">
        <v>13</v>
      </c>
      <c r="K262" s="8">
        <f t="shared" ca="1" si="14"/>
        <v>1507</v>
      </c>
      <c r="L262" s="3">
        <v>45140</v>
      </c>
      <c r="M262" s="4" t="s">
        <v>11</v>
      </c>
      <c r="P262" s="12"/>
      <c r="Q262" s="12"/>
      <c r="R262" s="12"/>
      <c r="S262" s="12"/>
      <c r="T262" s="12"/>
      <c r="U262" s="12"/>
      <c r="V262" s="12"/>
      <c r="W262" s="12"/>
      <c r="X262" s="12"/>
      <c r="Y262" s="12"/>
      <c r="Z262" s="12"/>
      <c r="AA262" s="12"/>
      <c r="AB262" s="12"/>
      <c r="AC262" s="12"/>
      <c r="AD262" s="12"/>
    </row>
    <row r="263" spans="7:30" ht="20" customHeight="1" x14ac:dyDescent="0.35">
      <c r="G263" s="7" t="s">
        <v>39</v>
      </c>
      <c r="H263" s="7" t="s">
        <v>8</v>
      </c>
      <c r="I263" s="7" t="s">
        <v>9</v>
      </c>
      <c r="J263" s="2" t="s">
        <v>14</v>
      </c>
      <c r="K263" s="8">
        <f t="shared" ca="1" si="14"/>
        <v>434</v>
      </c>
      <c r="L263" s="3">
        <v>45142</v>
      </c>
      <c r="M263" s="4" t="s">
        <v>11</v>
      </c>
      <c r="P263" s="12"/>
      <c r="Q263" s="12"/>
      <c r="R263" s="12"/>
      <c r="S263" s="12"/>
      <c r="T263" s="12"/>
      <c r="U263" s="12"/>
      <c r="V263" s="12"/>
      <c r="W263" s="12"/>
      <c r="X263" s="12"/>
      <c r="Y263" s="12"/>
      <c r="Z263" s="12"/>
      <c r="AA263" s="12"/>
      <c r="AB263" s="12"/>
      <c r="AC263" s="12"/>
      <c r="AD263" s="12"/>
    </row>
    <row r="264" spans="7:30" ht="20" customHeight="1" x14ac:dyDescent="0.35">
      <c r="G264" s="7" t="s">
        <v>39</v>
      </c>
      <c r="H264" s="7" t="s">
        <v>8</v>
      </c>
      <c r="I264" s="7" t="s">
        <v>9</v>
      </c>
      <c r="J264" s="2" t="s">
        <v>15</v>
      </c>
      <c r="K264" s="8">
        <f t="shared" ca="1" si="14"/>
        <v>3914</v>
      </c>
      <c r="L264" s="3">
        <v>45142</v>
      </c>
      <c r="M264" s="4" t="s">
        <v>11</v>
      </c>
      <c r="P264" s="12"/>
      <c r="Q264" s="12"/>
      <c r="R264" s="12"/>
      <c r="S264" s="12"/>
      <c r="T264" s="12"/>
      <c r="U264" s="12"/>
      <c r="V264" s="12"/>
      <c r="W264" s="12"/>
      <c r="X264" s="12"/>
      <c r="Y264" s="12"/>
      <c r="Z264" s="12"/>
      <c r="AA264" s="12"/>
      <c r="AB264" s="12"/>
      <c r="AC264" s="12"/>
      <c r="AD264" s="12"/>
    </row>
    <row r="265" spans="7:30" ht="20" customHeight="1" x14ac:dyDescent="0.35">
      <c r="G265" s="7" t="s">
        <v>39</v>
      </c>
      <c r="H265" s="7" t="s">
        <v>8</v>
      </c>
      <c r="I265" s="7" t="s">
        <v>9</v>
      </c>
      <c r="J265" s="2" t="s">
        <v>16</v>
      </c>
      <c r="K265" s="8">
        <f t="shared" ca="1" si="14"/>
        <v>3447</v>
      </c>
      <c r="L265" s="3">
        <v>45143</v>
      </c>
      <c r="M265" s="4" t="s">
        <v>40</v>
      </c>
      <c r="P265" s="12"/>
      <c r="Q265" s="12"/>
      <c r="R265" s="12"/>
      <c r="S265" s="12"/>
      <c r="T265" s="12"/>
      <c r="U265" s="12"/>
      <c r="V265" s="12"/>
      <c r="W265" s="12"/>
      <c r="X265" s="12"/>
      <c r="Y265" s="12"/>
      <c r="Z265" s="12"/>
      <c r="AA265" s="12"/>
      <c r="AB265" s="12"/>
      <c r="AC265" s="12"/>
      <c r="AD265" s="12"/>
    </row>
    <row r="266" spans="7:30" ht="20" customHeight="1" x14ac:dyDescent="0.35">
      <c r="G266" s="7" t="s">
        <v>39</v>
      </c>
      <c r="H266" s="7" t="s">
        <v>8</v>
      </c>
      <c r="I266" s="7" t="s">
        <v>9</v>
      </c>
      <c r="J266" s="2" t="s">
        <v>17</v>
      </c>
      <c r="K266" s="8">
        <f t="shared" ca="1" si="14"/>
        <v>2185</v>
      </c>
      <c r="L266" s="3">
        <v>45144</v>
      </c>
      <c r="M266" s="4" t="s">
        <v>11</v>
      </c>
      <c r="P266" s="12"/>
      <c r="Q266" s="12"/>
      <c r="R266" s="12"/>
      <c r="S266" s="12"/>
      <c r="T266" s="12"/>
      <c r="U266" s="12"/>
      <c r="V266" s="12"/>
      <c r="W266" s="12"/>
      <c r="X266" s="12"/>
      <c r="Y266" s="12"/>
      <c r="Z266" s="12"/>
      <c r="AA266" s="12"/>
      <c r="AB266" s="12"/>
      <c r="AC266" s="12"/>
      <c r="AD266" s="12"/>
    </row>
    <row r="267" spans="7:30" ht="20" customHeight="1" x14ac:dyDescent="0.35">
      <c r="G267" s="7" t="s">
        <v>39</v>
      </c>
      <c r="H267" s="7" t="s">
        <v>8</v>
      </c>
      <c r="I267" s="7" t="s">
        <v>9</v>
      </c>
      <c r="J267" s="2" t="s">
        <v>18</v>
      </c>
      <c r="K267" s="8">
        <f t="shared" ca="1" si="14"/>
        <v>1887</v>
      </c>
      <c r="L267" s="3">
        <v>45145</v>
      </c>
      <c r="M267" s="4" t="s">
        <v>11</v>
      </c>
      <c r="P267" s="12"/>
      <c r="Q267" s="12"/>
      <c r="R267" s="12"/>
      <c r="S267" s="12"/>
      <c r="T267" s="12"/>
      <c r="U267" s="12"/>
      <c r="V267" s="12"/>
      <c r="W267" s="12"/>
      <c r="X267" s="12"/>
      <c r="Y267" s="12"/>
      <c r="Z267" s="12"/>
      <c r="AA267" s="12"/>
      <c r="AB267" s="12"/>
      <c r="AC267" s="12"/>
      <c r="AD267" s="12"/>
    </row>
    <row r="268" spans="7:30" ht="20" customHeight="1" x14ac:dyDescent="0.35">
      <c r="G268" s="7" t="s">
        <v>39</v>
      </c>
      <c r="H268" s="7" t="s">
        <v>8</v>
      </c>
      <c r="I268" s="7" t="s">
        <v>9</v>
      </c>
      <c r="J268" s="2" t="s">
        <v>19</v>
      </c>
      <c r="K268" s="8">
        <f t="shared" ca="1" si="14"/>
        <v>4300</v>
      </c>
      <c r="L268" s="3">
        <v>45146</v>
      </c>
      <c r="M268" s="4" t="s">
        <v>40</v>
      </c>
      <c r="P268" s="12"/>
      <c r="Q268" s="12"/>
      <c r="R268" s="12"/>
      <c r="S268" s="12"/>
      <c r="T268" s="12"/>
      <c r="U268" s="12"/>
      <c r="V268" s="12"/>
      <c r="W268" s="12"/>
      <c r="X268" s="12"/>
      <c r="Y268" s="12"/>
      <c r="Z268" s="12"/>
      <c r="AA268" s="12"/>
      <c r="AB268" s="12"/>
      <c r="AC268" s="12"/>
      <c r="AD268" s="12"/>
    </row>
    <row r="269" spans="7:30" ht="20" customHeight="1" x14ac:dyDescent="0.35">
      <c r="G269" s="7" t="s">
        <v>39</v>
      </c>
      <c r="H269" s="7" t="s">
        <v>8</v>
      </c>
      <c r="I269" s="7" t="s">
        <v>20</v>
      </c>
      <c r="J269" s="2" t="s">
        <v>21</v>
      </c>
      <c r="K269" s="8">
        <f t="shared" ca="1" si="14"/>
        <v>4579</v>
      </c>
      <c r="L269" s="3">
        <v>45147</v>
      </c>
      <c r="M269" s="4" t="s">
        <v>11</v>
      </c>
      <c r="P269" s="12"/>
      <c r="Q269" s="12"/>
      <c r="R269" s="12"/>
      <c r="S269" s="12"/>
      <c r="T269" s="12"/>
      <c r="U269" s="12"/>
      <c r="V269" s="12"/>
      <c r="W269" s="12"/>
      <c r="X269" s="12"/>
      <c r="Y269" s="12"/>
      <c r="Z269" s="12"/>
      <c r="AA269" s="12"/>
      <c r="AB269" s="12"/>
      <c r="AC269" s="12"/>
      <c r="AD269" s="12"/>
    </row>
    <row r="270" spans="7:30" ht="20" customHeight="1" x14ac:dyDescent="0.35">
      <c r="G270" s="7" t="s">
        <v>39</v>
      </c>
      <c r="H270" s="7" t="s">
        <v>8</v>
      </c>
      <c r="I270" s="7" t="s">
        <v>20</v>
      </c>
      <c r="J270" s="2" t="s">
        <v>22</v>
      </c>
      <c r="K270" s="8">
        <f t="shared" ca="1" si="14"/>
        <v>4767</v>
      </c>
      <c r="L270" s="3">
        <v>45142</v>
      </c>
      <c r="M270" s="4" t="s">
        <v>11</v>
      </c>
      <c r="P270" s="12"/>
      <c r="Q270" s="12"/>
      <c r="R270" s="12"/>
      <c r="S270" s="12"/>
      <c r="T270" s="12"/>
      <c r="U270" s="12"/>
      <c r="V270" s="12"/>
      <c r="W270" s="12"/>
      <c r="X270" s="12"/>
      <c r="Y270" s="12"/>
      <c r="Z270" s="12"/>
      <c r="AA270" s="12"/>
      <c r="AB270" s="12"/>
      <c r="AC270" s="12"/>
      <c r="AD270" s="12"/>
    </row>
    <row r="271" spans="7:30" ht="20" customHeight="1" x14ac:dyDescent="0.35">
      <c r="G271" s="7" t="s">
        <v>39</v>
      </c>
      <c r="H271" s="7" t="s">
        <v>8</v>
      </c>
      <c r="I271" s="7" t="s">
        <v>20</v>
      </c>
      <c r="J271" s="2" t="s">
        <v>23</v>
      </c>
      <c r="K271" s="8">
        <f t="shared" ca="1" si="14"/>
        <v>1829</v>
      </c>
      <c r="L271" s="3">
        <v>45143</v>
      </c>
      <c r="M271" s="4" t="s">
        <v>40</v>
      </c>
      <c r="P271" s="12"/>
      <c r="Q271" s="12"/>
      <c r="R271" s="12"/>
      <c r="S271" s="12"/>
      <c r="T271" s="12"/>
      <c r="U271" s="12"/>
      <c r="V271" s="12"/>
      <c r="W271" s="12"/>
      <c r="X271" s="12"/>
      <c r="Y271" s="12"/>
      <c r="Z271" s="12"/>
      <c r="AA271" s="12"/>
      <c r="AB271" s="12"/>
      <c r="AC271" s="12"/>
      <c r="AD271" s="12"/>
    </row>
    <row r="272" spans="7:30" ht="20" customHeight="1" x14ac:dyDescent="0.35">
      <c r="G272" s="7" t="s">
        <v>39</v>
      </c>
      <c r="H272" s="7" t="s">
        <v>8</v>
      </c>
      <c r="I272" s="7" t="s">
        <v>24</v>
      </c>
      <c r="J272" s="2" t="s">
        <v>10</v>
      </c>
      <c r="K272" s="8">
        <f t="shared" ca="1" si="14"/>
        <v>2822</v>
      </c>
      <c r="L272" s="3">
        <v>45144</v>
      </c>
      <c r="M272" s="4" t="s">
        <v>11</v>
      </c>
      <c r="P272" s="12"/>
      <c r="Q272" s="12"/>
      <c r="R272" s="12"/>
      <c r="S272" s="12"/>
      <c r="T272" s="12"/>
      <c r="U272" s="12"/>
      <c r="V272" s="12"/>
      <c r="W272" s="12"/>
      <c r="X272" s="12"/>
      <c r="Y272" s="12"/>
      <c r="Z272" s="12"/>
      <c r="AA272" s="12"/>
      <c r="AB272" s="12"/>
      <c r="AC272" s="12"/>
      <c r="AD272" s="12"/>
    </row>
    <row r="273" spans="7:30" ht="20" customHeight="1" x14ac:dyDescent="0.35">
      <c r="G273" s="7" t="s">
        <v>39</v>
      </c>
      <c r="H273" s="7" t="s">
        <v>8</v>
      </c>
      <c r="I273" s="7" t="s">
        <v>24</v>
      </c>
      <c r="J273" s="2" t="s">
        <v>25</v>
      </c>
      <c r="K273" s="8">
        <f t="shared" ca="1" si="14"/>
        <v>3465</v>
      </c>
      <c r="L273" s="3">
        <v>45145</v>
      </c>
      <c r="M273" s="4" t="s">
        <v>11</v>
      </c>
      <c r="P273" s="12"/>
      <c r="Q273" s="12"/>
      <c r="R273" s="12"/>
      <c r="S273" s="12"/>
      <c r="T273" s="12"/>
      <c r="U273" s="12"/>
      <c r="V273" s="12"/>
      <c r="W273" s="12"/>
      <c r="X273" s="12"/>
      <c r="Y273" s="12"/>
      <c r="Z273" s="12"/>
      <c r="AA273" s="12"/>
      <c r="AB273" s="12"/>
      <c r="AC273" s="12"/>
      <c r="AD273" s="12"/>
    </row>
    <row r="274" spans="7:30" ht="20" customHeight="1" x14ac:dyDescent="0.35">
      <c r="G274" s="7" t="s">
        <v>39</v>
      </c>
      <c r="H274" s="7" t="s">
        <v>8</v>
      </c>
      <c r="I274" s="7" t="s">
        <v>24</v>
      </c>
      <c r="J274" s="2" t="s">
        <v>26</v>
      </c>
      <c r="K274" s="8">
        <f t="shared" ca="1" si="14"/>
        <v>2690</v>
      </c>
      <c r="L274" s="3">
        <v>45141</v>
      </c>
      <c r="M274" s="4" t="s">
        <v>40</v>
      </c>
      <c r="P274" s="12"/>
      <c r="Q274" s="12"/>
      <c r="R274" s="12"/>
      <c r="S274" s="12"/>
      <c r="T274" s="12"/>
      <c r="U274" s="12"/>
      <c r="V274" s="12"/>
      <c r="W274" s="12"/>
      <c r="X274" s="12"/>
      <c r="Y274" s="12"/>
      <c r="Z274" s="12"/>
      <c r="AA274" s="12"/>
      <c r="AB274" s="12"/>
      <c r="AC274" s="12"/>
      <c r="AD274" s="12"/>
    </row>
    <row r="275" spans="7:30" ht="20" customHeight="1" x14ac:dyDescent="0.35">
      <c r="G275" s="7" t="s">
        <v>39</v>
      </c>
      <c r="H275" s="7" t="s">
        <v>8</v>
      </c>
      <c r="I275" s="7" t="s">
        <v>24</v>
      </c>
      <c r="J275" s="2" t="s">
        <v>27</v>
      </c>
      <c r="K275" s="8">
        <f t="shared" ca="1" si="14"/>
        <v>1565</v>
      </c>
      <c r="L275" s="3">
        <v>45142</v>
      </c>
      <c r="M275" s="4" t="s">
        <v>11</v>
      </c>
      <c r="P275" s="12"/>
      <c r="Q275" s="12"/>
      <c r="R275" s="12"/>
      <c r="S275" s="12"/>
      <c r="T275" s="12"/>
      <c r="U275" s="12"/>
      <c r="V275" s="12"/>
      <c r="W275" s="12"/>
      <c r="X275" s="12"/>
      <c r="Y275" s="12"/>
      <c r="Z275" s="12"/>
      <c r="AA275" s="12"/>
      <c r="AB275" s="12"/>
      <c r="AC275" s="12"/>
      <c r="AD275" s="12"/>
    </row>
    <row r="276" spans="7:30" ht="20" customHeight="1" x14ac:dyDescent="0.35">
      <c r="G276" s="7" t="s">
        <v>39</v>
      </c>
      <c r="H276" s="7" t="s">
        <v>8</v>
      </c>
      <c r="I276" s="7" t="s">
        <v>24</v>
      </c>
      <c r="J276" s="2" t="s">
        <v>28</v>
      </c>
      <c r="K276" s="8">
        <f t="shared" ca="1" si="14"/>
        <v>4115</v>
      </c>
      <c r="L276" s="3">
        <v>45143</v>
      </c>
      <c r="M276" s="4" t="s">
        <v>11</v>
      </c>
      <c r="P276" s="12"/>
      <c r="Q276" s="12"/>
      <c r="R276" s="12"/>
      <c r="S276" s="12"/>
      <c r="T276" s="12"/>
      <c r="U276" s="12"/>
      <c r="V276" s="12"/>
      <c r="W276" s="12"/>
      <c r="X276" s="12"/>
      <c r="Y276" s="12"/>
      <c r="Z276" s="12"/>
      <c r="AA276" s="12"/>
      <c r="AB276" s="12"/>
      <c r="AC276" s="12"/>
      <c r="AD276" s="12"/>
    </row>
    <row r="277" spans="7:30" ht="20" customHeight="1" x14ac:dyDescent="0.35">
      <c r="G277" s="7" t="s">
        <v>39</v>
      </c>
      <c r="H277" s="7" t="s">
        <v>8</v>
      </c>
      <c r="I277" s="7" t="s">
        <v>24</v>
      </c>
      <c r="J277" s="2" t="s">
        <v>29</v>
      </c>
      <c r="K277" s="8">
        <f t="shared" ca="1" si="14"/>
        <v>3962</v>
      </c>
      <c r="L277" s="3">
        <v>45144</v>
      </c>
      <c r="M277" s="4" t="s">
        <v>40</v>
      </c>
      <c r="P277" s="12"/>
      <c r="Q277" s="12"/>
      <c r="R277" s="12"/>
      <c r="S277" s="12"/>
      <c r="T277" s="12"/>
      <c r="U277" s="12"/>
      <c r="V277" s="12"/>
      <c r="W277" s="12"/>
      <c r="X277" s="12"/>
      <c r="Y277" s="12"/>
      <c r="Z277" s="12"/>
      <c r="AA277" s="12"/>
      <c r="AB277" s="12"/>
      <c r="AC277" s="12"/>
      <c r="AD277" s="12"/>
    </row>
    <row r="278" spans="7:30" ht="20" customHeight="1" x14ac:dyDescent="0.35">
      <c r="G278" s="7" t="s">
        <v>39</v>
      </c>
      <c r="H278" s="7" t="s">
        <v>8</v>
      </c>
      <c r="I278" s="7" t="s">
        <v>24</v>
      </c>
      <c r="J278" s="2" t="s">
        <v>30</v>
      </c>
      <c r="K278" s="8">
        <f t="shared" ca="1" si="14"/>
        <v>958</v>
      </c>
      <c r="L278" s="3">
        <v>45145</v>
      </c>
      <c r="M278" s="4" t="s">
        <v>11</v>
      </c>
      <c r="P278" s="12"/>
      <c r="Q278" s="12"/>
      <c r="R278" s="12"/>
      <c r="S278" s="12"/>
      <c r="T278" s="12"/>
      <c r="U278" s="12"/>
      <c r="V278" s="12"/>
      <c r="W278" s="12"/>
      <c r="X278" s="12"/>
      <c r="Y278" s="12"/>
      <c r="Z278" s="12"/>
      <c r="AA278" s="12"/>
      <c r="AB278" s="12"/>
      <c r="AC278" s="12"/>
      <c r="AD278" s="12"/>
    </row>
    <row r="279" spans="7:30" ht="20" customHeight="1" x14ac:dyDescent="0.35">
      <c r="G279" s="7" t="s">
        <v>39</v>
      </c>
      <c r="H279" s="7" t="s">
        <v>8</v>
      </c>
      <c r="I279" s="7" t="s">
        <v>24</v>
      </c>
      <c r="J279" s="2" t="s">
        <v>31</v>
      </c>
      <c r="K279" s="8">
        <f t="shared" ca="1" si="14"/>
        <v>4407</v>
      </c>
      <c r="L279" s="3">
        <v>45146</v>
      </c>
      <c r="M279" s="4" t="s">
        <v>11</v>
      </c>
      <c r="P279" s="12"/>
      <c r="Q279" s="12"/>
      <c r="R279" s="12"/>
      <c r="S279" s="12"/>
      <c r="T279" s="12"/>
      <c r="U279" s="12"/>
      <c r="V279" s="12"/>
      <c r="W279" s="12"/>
      <c r="X279" s="12"/>
      <c r="Y279" s="12"/>
      <c r="Z279" s="12"/>
      <c r="AA279" s="12"/>
      <c r="AB279" s="12"/>
      <c r="AC279" s="12"/>
      <c r="AD279" s="12"/>
    </row>
    <row r="280" spans="7:30" ht="20" customHeight="1" x14ac:dyDescent="0.35">
      <c r="G280" s="7" t="s">
        <v>39</v>
      </c>
      <c r="H280" s="7" t="s">
        <v>8</v>
      </c>
      <c r="I280" s="7" t="s">
        <v>24</v>
      </c>
      <c r="J280" s="2" t="s">
        <v>19</v>
      </c>
      <c r="K280" s="8">
        <f t="shared" ca="1" si="14"/>
        <v>4127</v>
      </c>
      <c r="L280" s="3">
        <v>45147</v>
      </c>
      <c r="M280" s="4" t="s">
        <v>11</v>
      </c>
      <c r="P280" s="12"/>
      <c r="Q280" s="12"/>
      <c r="R280" s="12"/>
      <c r="S280" s="12"/>
      <c r="T280" s="12"/>
      <c r="U280" s="12"/>
      <c r="V280" s="12"/>
      <c r="W280" s="12"/>
      <c r="X280" s="12"/>
      <c r="Y280" s="12"/>
      <c r="Z280" s="12"/>
      <c r="AA280" s="12"/>
      <c r="AB280" s="12"/>
      <c r="AC280" s="12"/>
      <c r="AD280" s="12"/>
    </row>
    <row r="281" spans="7:30" ht="20" customHeight="1" x14ac:dyDescent="0.35">
      <c r="G281" s="7" t="s">
        <v>39</v>
      </c>
      <c r="H281" s="7" t="s">
        <v>32</v>
      </c>
      <c r="I281" s="7" t="s">
        <v>33</v>
      </c>
      <c r="J281" s="2" t="s">
        <v>34</v>
      </c>
      <c r="K281" s="5">
        <f ca="1">RANDBETWEEN(10000,30000)</f>
        <v>26849</v>
      </c>
      <c r="L281" s="3"/>
      <c r="M281" s="4"/>
      <c r="P281" s="12"/>
      <c r="Q281" s="12"/>
      <c r="R281" s="12"/>
      <c r="S281" s="12"/>
      <c r="T281" s="12"/>
      <c r="U281" s="12"/>
      <c r="V281" s="12"/>
      <c r="W281" s="12"/>
      <c r="X281" s="12"/>
      <c r="Y281" s="12"/>
      <c r="Z281" s="12"/>
      <c r="AA281" s="12"/>
      <c r="AB281" s="12"/>
      <c r="AC281" s="12"/>
      <c r="AD281" s="12"/>
    </row>
    <row r="282" spans="7:30" ht="20" customHeight="1" x14ac:dyDescent="0.35">
      <c r="G282" s="7" t="s">
        <v>39</v>
      </c>
      <c r="H282" s="7" t="s">
        <v>32</v>
      </c>
      <c r="I282" s="7" t="s">
        <v>33</v>
      </c>
      <c r="J282" s="2" t="s">
        <v>35</v>
      </c>
      <c r="K282" s="5">
        <f t="shared" ref="K282:K284" ca="1" si="15">RANDBETWEEN(10000,30000)</f>
        <v>20877</v>
      </c>
      <c r="L282" s="3"/>
      <c r="M282" s="4"/>
      <c r="P282" s="12"/>
      <c r="Q282" s="12"/>
      <c r="R282" s="12"/>
      <c r="S282" s="12"/>
      <c r="T282" s="12"/>
      <c r="U282" s="12"/>
      <c r="V282" s="12"/>
      <c r="W282" s="12"/>
      <c r="X282" s="12"/>
      <c r="Y282" s="12"/>
      <c r="Z282" s="12"/>
      <c r="AA282" s="12"/>
      <c r="AB282" s="12"/>
      <c r="AC282" s="12"/>
      <c r="AD282" s="12"/>
    </row>
    <row r="283" spans="7:30" ht="20" customHeight="1" x14ac:dyDescent="0.35">
      <c r="G283" s="7" t="s">
        <v>39</v>
      </c>
      <c r="H283" s="7" t="s">
        <v>32</v>
      </c>
      <c r="I283" s="7" t="s">
        <v>36</v>
      </c>
      <c r="J283" s="2" t="s">
        <v>37</v>
      </c>
      <c r="K283" s="5">
        <f t="shared" ca="1" si="15"/>
        <v>20889</v>
      </c>
      <c r="L283" s="3"/>
      <c r="M283" s="4"/>
      <c r="P283" s="12"/>
      <c r="Q283" s="12"/>
      <c r="R283" s="12"/>
      <c r="S283" s="12"/>
      <c r="T283" s="12"/>
      <c r="U283" s="12"/>
      <c r="V283" s="12"/>
      <c r="W283" s="12"/>
      <c r="X283" s="12"/>
      <c r="Y283" s="12"/>
      <c r="Z283" s="12"/>
      <c r="AA283" s="12"/>
      <c r="AB283" s="12"/>
      <c r="AC283" s="12"/>
      <c r="AD283" s="12"/>
    </row>
    <row r="284" spans="7:30" ht="20" customHeight="1" x14ac:dyDescent="0.35">
      <c r="G284" s="7" t="s">
        <v>39</v>
      </c>
      <c r="H284" s="7" t="s">
        <v>32</v>
      </c>
      <c r="I284" s="7" t="s">
        <v>36</v>
      </c>
      <c r="J284" s="2" t="s">
        <v>38</v>
      </c>
      <c r="K284" s="5">
        <f t="shared" ca="1" si="15"/>
        <v>20398</v>
      </c>
      <c r="L284" s="3"/>
      <c r="M284" s="4"/>
      <c r="P284" s="12"/>
      <c r="Q284" s="12"/>
      <c r="R284" s="12"/>
      <c r="S284" s="12"/>
      <c r="T284" s="12"/>
      <c r="U284" s="12"/>
      <c r="V284" s="12"/>
      <c r="W284" s="12"/>
      <c r="X284" s="12"/>
      <c r="Y284" s="12"/>
      <c r="Z284" s="12"/>
      <c r="AA284" s="12"/>
      <c r="AB284" s="12"/>
      <c r="AC284" s="12"/>
      <c r="AD284" s="12"/>
    </row>
    <row r="285" spans="7:30" ht="20" customHeight="1" x14ac:dyDescent="0.35">
      <c r="G285" s="7" t="s">
        <v>41</v>
      </c>
      <c r="H285" s="7" t="s">
        <v>8</v>
      </c>
      <c r="I285" s="7" t="s">
        <v>9</v>
      </c>
      <c r="J285" s="2" t="s">
        <v>10</v>
      </c>
      <c r="K285" s="8">
        <f ca="1">RANDBETWEEN(400,5000)</f>
        <v>1270</v>
      </c>
      <c r="L285" s="3">
        <v>45261</v>
      </c>
      <c r="M285" s="4" t="s">
        <v>11</v>
      </c>
      <c r="P285" s="12"/>
      <c r="Q285" s="12"/>
      <c r="R285" s="12"/>
      <c r="S285" s="12"/>
      <c r="T285" s="12"/>
      <c r="U285" s="12"/>
      <c r="V285" s="12"/>
      <c r="W285" s="12"/>
      <c r="X285" s="12"/>
      <c r="Y285" s="12"/>
      <c r="Z285" s="12"/>
      <c r="AA285" s="12"/>
      <c r="AB285" s="12"/>
      <c r="AC285" s="12"/>
      <c r="AD285" s="12"/>
    </row>
    <row r="286" spans="7:30" ht="20" customHeight="1" x14ac:dyDescent="0.35">
      <c r="G286" s="7" t="s">
        <v>41</v>
      </c>
      <c r="H286" s="7" t="s">
        <v>8</v>
      </c>
      <c r="I286" s="7" t="s">
        <v>9</v>
      </c>
      <c r="J286" s="2" t="s">
        <v>12</v>
      </c>
      <c r="K286" s="8">
        <f t="shared" ref="K286:K305" ca="1" si="16">RANDBETWEEN(400,5000)</f>
        <v>4397</v>
      </c>
      <c r="L286" s="3">
        <v>45267</v>
      </c>
      <c r="M286" s="4" t="s">
        <v>40</v>
      </c>
      <c r="P286" s="12"/>
      <c r="Q286" s="12"/>
      <c r="R286" s="12"/>
      <c r="S286" s="12"/>
      <c r="T286" s="12"/>
      <c r="U286" s="12"/>
      <c r="V286" s="12"/>
      <c r="W286" s="12"/>
      <c r="X286" s="12"/>
      <c r="Y286" s="12"/>
      <c r="Z286" s="12"/>
      <c r="AA286" s="12"/>
      <c r="AB286" s="12"/>
      <c r="AC286" s="12"/>
      <c r="AD286" s="12"/>
    </row>
    <row r="287" spans="7:30" ht="20" customHeight="1" x14ac:dyDescent="0.35">
      <c r="G287" s="7" t="s">
        <v>41</v>
      </c>
      <c r="H287" s="7" t="s">
        <v>8</v>
      </c>
      <c r="I287" s="7" t="s">
        <v>9</v>
      </c>
      <c r="J287" s="2" t="s">
        <v>13</v>
      </c>
      <c r="K287" s="8">
        <f t="shared" ca="1" si="16"/>
        <v>964</v>
      </c>
      <c r="L287" s="3">
        <v>45262</v>
      </c>
      <c r="M287" s="4" t="s">
        <v>11</v>
      </c>
      <c r="P287" s="12"/>
      <c r="Q287" s="12"/>
      <c r="R287" s="12"/>
      <c r="S287" s="12"/>
      <c r="T287" s="12"/>
      <c r="U287" s="12"/>
      <c r="V287" s="12"/>
      <c r="W287" s="12"/>
      <c r="X287" s="12"/>
      <c r="Y287" s="12"/>
      <c r="Z287" s="12"/>
      <c r="AA287" s="12"/>
      <c r="AB287" s="12"/>
      <c r="AC287" s="12"/>
      <c r="AD287" s="12"/>
    </row>
    <row r="288" spans="7:30" ht="20" customHeight="1" x14ac:dyDescent="0.35">
      <c r="G288" s="7" t="s">
        <v>41</v>
      </c>
      <c r="H288" s="7" t="s">
        <v>8</v>
      </c>
      <c r="I288" s="7" t="s">
        <v>9</v>
      </c>
      <c r="J288" s="2" t="s">
        <v>14</v>
      </c>
      <c r="K288" s="8">
        <f t="shared" ca="1" si="16"/>
        <v>517</v>
      </c>
      <c r="L288" s="3">
        <v>45264</v>
      </c>
      <c r="M288" s="4" t="s">
        <v>11</v>
      </c>
      <c r="P288" s="12"/>
      <c r="Q288" s="12"/>
      <c r="R288" s="12"/>
      <c r="S288" s="12"/>
      <c r="T288" s="12"/>
      <c r="U288" s="12"/>
      <c r="V288" s="12"/>
      <c r="W288" s="12"/>
      <c r="X288" s="12"/>
      <c r="Y288" s="12"/>
      <c r="Z288" s="12"/>
      <c r="AA288" s="12"/>
      <c r="AB288" s="12"/>
      <c r="AC288" s="12"/>
      <c r="AD288" s="12"/>
    </row>
    <row r="289" spans="7:30" ht="20" customHeight="1" x14ac:dyDescent="0.35">
      <c r="G289" s="7" t="s">
        <v>41</v>
      </c>
      <c r="H289" s="7" t="s">
        <v>8</v>
      </c>
      <c r="I289" s="7" t="s">
        <v>9</v>
      </c>
      <c r="J289" s="2" t="s">
        <v>15</v>
      </c>
      <c r="K289" s="8">
        <f t="shared" ca="1" si="16"/>
        <v>3536</v>
      </c>
      <c r="L289" s="3">
        <v>45264</v>
      </c>
      <c r="M289" s="4" t="s">
        <v>40</v>
      </c>
      <c r="P289" s="12"/>
      <c r="Q289" s="12"/>
      <c r="R289" s="12"/>
      <c r="S289" s="12"/>
      <c r="T289" s="12"/>
      <c r="U289" s="12"/>
      <c r="V289" s="12"/>
      <c r="W289" s="12"/>
      <c r="X289" s="12"/>
      <c r="Y289" s="12"/>
      <c r="Z289" s="12"/>
      <c r="AA289" s="12"/>
      <c r="AB289" s="12"/>
      <c r="AC289" s="12"/>
      <c r="AD289" s="12"/>
    </row>
    <row r="290" spans="7:30" ht="20" customHeight="1" x14ac:dyDescent="0.35">
      <c r="G290" s="7" t="s">
        <v>41</v>
      </c>
      <c r="H290" s="7" t="s">
        <v>8</v>
      </c>
      <c r="I290" s="7" t="s">
        <v>9</v>
      </c>
      <c r="J290" s="2" t="s">
        <v>16</v>
      </c>
      <c r="K290" s="8">
        <f t="shared" ca="1" si="16"/>
        <v>1904</v>
      </c>
      <c r="L290" s="3">
        <v>45265</v>
      </c>
      <c r="M290" s="4" t="s">
        <v>11</v>
      </c>
      <c r="P290" s="12"/>
      <c r="Q290" s="12"/>
      <c r="R290" s="12"/>
      <c r="S290" s="12"/>
      <c r="T290" s="12"/>
      <c r="U290" s="12"/>
      <c r="V290" s="12"/>
      <c r="W290" s="12"/>
      <c r="X290" s="12"/>
      <c r="Y290" s="12"/>
      <c r="Z290" s="12"/>
      <c r="AA290" s="12"/>
      <c r="AB290" s="12"/>
      <c r="AC290" s="12"/>
      <c r="AD290" s="12"/>
    </row>
    <row r="291" spans="7:30" ht="20" customHeight="1" x14ac:dyDescent="0.35">
      <c r="G291" s="7" t="s">
        <v>41</v>
      </c>
      <c r="H291" s="7" t="s">
        <v>8</v>
      </c>
      <c r="I291" s="7" t="s">
        <v>9</v>
      </c>
      <c r="J291" s="2" t="s">
        <v>17</v>
      </c>
      <c r="K291" s="8">
        <f t="shared" ca="1" si="16"/>
        <v>4281</v>
      </c>
      <c r="L291" s="3">
        <v>45266</v>
      </c>
      <c r="M291" s="4" t="s">
        <v>11</v>
      </c>
      <c r="P291" s="12"/>
      <c r="Q291" s="12"/>
      <c r="R291" s="12"/>
      <c r="S291" s="12"/>
      <c r="T291" s="12"/>
      <c r="U291" s="12"/>
      <c r="V291" s="12"/>
      <c r="W291" s="12"/>
      <c r="X291" s="12"/>
      <c r="Y291" s="12"/>
      <c r="Z291" s="12"/>
      <c r="AA291" s="12"/>
      <c r="AB291" s="12"/>
      <c r="AC291" s="12"/>
      <c r="AD291" s="12"/>
    </row>
    <row r="292" spans="7:30" ht="20" customHeight="1" x14ac:dyDescent="0.35">
      <c r="G292" s="7" t="s">
        <v>41</v>
      </c>
      <c r="H292" s="7" t="s">
        <v>8</v>
      </c>
      <c r="I292" s="7" t="s">
        <v>9</v>
      </c>
      <c r="J292" s="2" t="s">
        <v>18</v>
      </c>
      <c r="K292" s="8">
        <f t="shared" ca="1" si="16"/>
        <v>3872</v>
      </c>
      <c r="L292" s="3">
        <v>45267</v>
      </c>
      <c r="M292" s="4" t="s">
        <v>40</v>
      </c>
      <c r="P292" s="12"/>
      <c r="Q292" s="12"/>
      <c r="R292" s="12"/>
      <c r="S292" s="12"/>
      <c r="T292" s="12"/>
      <c r="U292" s="12"/>
      <c r="V292" s="12"/>
      <c r="W292" s="12"/>
      <c r="X292" s="12"/>
      <c r="Y292" s="12"/>
      <c r="Z292" s="12"/>
      <c r="AA292" s="12"/>
      <c r="AB292" s="12"/>
      <c r="AC292" s="12"/>
      <c r="AD292" s="12"/>
    </row>
    <row r="293" spans="7:30" ht="20" customHeight="1" x14ac:dyDescent="0.35">
      <c r="G293" s="7" t="s">
        <v>41</v>
      </c>
      <c r="H293" s="7" t="s">
        <v>8</v>
      </c>
      <c r="I293" s="7" t="s">
        <v>9</v>
      </c>
      <c r="J293" s="2" t="s">
        <v>19</v>
      </c>
      <c r="K293" s="8">
        <f t="shared" ca="1" si="16"/>
        <v>4683</v>
      </c>
      <c r="L293" s="3">
        <v>45268</v>
      </c>
      <c r="M293" s="4" t="s">
        <v>11</v>
      </c>
      <c r="P293" s="12"/>
      <c r="Q293" s="12"/>
      <c r="R293" s="12"/>
      <c r="S293" s="12"/>
      <c r="T293" s="12"/>
      <c r="U293" s="12"/>
      <c r="V293" s="12"/>
      <c r="W293" s="12"/>
      <c r="X293" s="12"/>
      <c r="Y293" s="12"/>
      <c r="Z293" s="12"/>
      <c r="AA293" s="12"/>
      <c r="AB293" s="12"/>
      <c r="AC293" s="12"/>
      <c r="AD293" s="12"/>
    </row>
    <row r="294" spans="7:30" ht="20" customHeight="1" x14ac:dyDescent="0.35">
      <c r="G294" s="7" t="s">
        <v>41</v>
      </c>
      <c r="H294" s="7" t="s">
        <v>8</v>
      </c>
      <c r="I294" s="7" t="s">
        <v>20</v>
      </c>
      <c r="J294" s="2" t="s">
        <v>21</v>
      </c>
      <c r="K294" s="8">
        <f t="shared" ca="1" si="16"/>
        <v>461</v>
      </c>
      <c r="L294" s="3">
        <v>45269</v>
      </c>
      <c r="M294" s="4" t="s">
        <v>11</v>
      </c>
      <c r="P294" s="12"/>
      <c r="Q294" s="12"/>
      <c r="R294" s="12"/>
      <c r="S294" s="12"/>
      <c r="T294" s="12"/>
      <c r="U294" s="12"/>
      <c r="V294" s="12"/>
      <c r="W294" s="12"/>
      <c r="X294" s="12"/>
      <c r="Y294" s="12"/>
      <c r="Z294" s="12"/>
      <c r="AA294" s="12"/>
      <c r="AB294" s="12"/>
      <c r="AC294" s="12"/>
      <c r="AD294" s="12"/>
    </row>
    <row r="295" spans="7:30" ht="20" customHeight="1" x14ac:dyDescent="0.35">
      <c r="G295" s="7" t="s">
        <v>41</v>
      </c>
      <c r="H295" s="7" t="s">
        <v>8</v>
      </c>
      <c r="I295" s="7" t="s">
        <v>20</v>
      </c>
      <c r="J295" s="2" t="s">
        <v>22</v>
      </c>
      <c r="K295" s="8">
        <f t="shared" ca="1" si="16"/>
        <v>4320</v>
      </c>
      <c r="L295" s="3">
        <v>45264</v>
      </c>
      <c r="M295" s="4" t="s">
        <v>11</v>
      </c>
      <c r="P295" s="12"/>
      <c r="Q295" s="12"/>
      <c r="R295" s="12"/>
      <c r="S295" s="12"/>
      <c r="T295" s="12"/>
      <c r="U295" s="12"/>
      <c r="V295" s="12"/>
      <c r="W295" s="12"/>
      <c r="X295" s="12"/>
      <c r="Y295" s="12"/>
      <c r="Z295" s="12"/>
      <c r="AA295" s="12"/>
      <c r="AB295" s="12"/>
      <c r="AC295" s="12"/>
      <c r="AD295" s="12"/>
    </row>
    <row r="296" spans="7:30" ht="20" customHeight="1" x14ac:dyDescent="0.35">
      <c r="G296" s="7" t="s">
        <v>41</v>
      </c>
      <c r="H296" s="7" t="s">
        <v>8</v>
      </c>
      <c r="I296" s="7" t="s">
        <v>20</v>
      </c>
      <c r="J296" s="2" t="s">
        <v>23</v>
      </c>
      <c r="K296" s="8">
        <f t="shared" ca="1" si="16"/>
        <v>4293</v>
      </c>
      <c r="L296" s="3">
        <v>45265</v>
      </c>
      <c r="M296" s="4" t="s">
        <v>11</v>
      </c>
      <c r="P296" s="12"/>
      <c r="Q296" s="12"/>
      <c r="R296" s="12"/>
      <c r="S296" s="12"/>
      <c r="T296" s="12"/>
      <c r="U296" s="12"/>
      <c r="V296" s="12"/>
      <c r="W296" s="12"/>
      <c r="X296" s="12"/>
      <c r="Y296" s="12"/>
      <c r="Z296" s="12"/>
      <c r="AA296" s="12"/>
      <c r="AB296" s="12"/>
      <c r="AC296" s="12"/>
      <c r="AD296" s="12"/>
    </row>
    <row r="297" spans="7:30" ht="20" customHeight="1" x14ac:dyDescent="0.35">
      <c r="G297" s="7" t="s">
        <v>41</v>
      </c>
      <c r="H297" s="7" t="s">
        <v>8</v>
      </c>
      <c r="I297" s="7" t="s">
        <v>24</v>
      </c>
      <c r="J297" s="2" t="s">
        <v>10</v>
      </c>
      <c r="K297" s="8">
        <f t="shared" ca="1" si="16"/>
        <v>776</v>
      </c>
      <c r="L297" s="3">
        <v>45266</v>
      </c>
      <c r="M297" s="4" t="s">
        <v>11</v>
      </c>
      <c r="P297" s="12"/>
      <c r="Q297" s="12"/>
      <c r="R297" s="12"/>
      <c r="S297" s="12"/>
      <c r="T297" s="12"/>
      <c r="U297" s="12"/>
      <c r="V297" s="12"/>
      <c r="W297" s="12"/>
      <c r="X297" s="12"/>
      <c r="Y297" s="12"/>
      <c r="Z297" s="12"/>
      <c r="AA297" s="12"/>
      <c r="AB297" s="12"/>
      <c r="AC297" s="12"/>
      <c r="AD297" s="12"/>
    </row>
    <row r="298" spans="7:30" ht="20" customHeight="1" x14ac:dyDescent="0.35">
      <c r="G298" s="7" t="s">
        <v>41</v>
      </c>
      <c r="H298" s="7" t="s">
        <v>8</v>
      </c>
      <c r="I298" s="7" t="s">
        <v>24</v>
      </c>
      <c r="J298" s="2" t="s">
        <v>25</v>
      </c>
      <c r="K298" s="8">
        <f t="shared" ca="1" si="16"/>
        <v>4951</v>
      </c>
      <c r="L298" s="3">
        <v>45267</v>
      </c>
      <c r="M298" s="4" t="s">
        <v>11</v>
      </c>
      <c r="P298" s="12"/>
      <c r="Q298" s="12"/>
      <c r="R298" s="12"/>
      <c r="S298" s="12"/>
      <c r="T298" s="12"/>
      <c r="U298" s="12"/>
      <c r="V298" s="12"/>
      <c r="W298" s="12"/>
      <c r="X298" s="12"/>
      <c r="Y298" s="12"/>
      <c r="Z298" s="12"/>
      <c r="AA298" s="12"/>
      <c r="AB298" s="12"/>
      <c r="AC298" s="12"/>
      <c r="AD298" s="12"/>
    </row>
    <row r="299" spans="7:30" ht="20" customHeight="1" x14ac:dyDescent="0.35">
      <c r="G299" s="7" t="s">
        <v>41</v>
      </c>
      <c r="H299" s="7" t="s">
        <v>8</v>
      </c>
      <c r="I299" s="7" t="s">
        <v>24</v>
      </c>
      <c r="J299" s="2" t="s">
        <v>26</v>
      </c>
      <c r="K299" s="8">
        <f t="shared" ca="1" si="16"/>
        <v>1323</v>
      </c>
      <c r="L299" s="3">
        <v>45263</v>
      </c>
      <c r="M299" s="4" t="s">
        <v>11</v>
      </c>
      <c r="P299" s="12"/>
      <c r="Q299" s="12"/>
      <c r="R299" s="12"/>
      <c r="S299" s="12"/>
      <c r="T299" s="12"/>
      <c r="U299" s="12"/>
      <c r="V299" s="12"/>
      <c r="W299" s="12"/>
      <c r="X299" s="12"/>
      <c r="Y299" s="12"/>
      <c r="Z299" s="12"/>
      <c r="AA299" s="12"/>
      <c r="AB299" s="12"/>
      <c r="AC299" s="12"/>
      <c r="AD299" s="12"/>
    </row>
    <row r="300" spans="7:30" ht="20" customHeight="1" x14ac:dyDescent="0.35">
      <c r="G300" s="7" t="s">
        <v>41</v>
      </c>
      <c r="H300" s="7" t="s">
        <v>8</v>
      </c>
      <c r="I300" s="7" t="s">
        <v>24</v>
      </c>
      <c r="J300" s="2" t="s">
        <v>27</v>
      </c>
      <c r="K300" s="8">
        <f t="shared" ca="1" si="16"/>
        <v>4851</v>
      </c>
      <c r="L300" s="3">
        <v>45264</v>
      </c>
      <c r="M300" s="4" t="s">
        <v>11</v>
      </c>
      <c r="P300" s="12"/>
      <c r="Q300" s="12"/>
      <c r="R300" s="12"/>
      <c r="S300" s="12"/>
      <c r="T300" s="12"/>
      <c r="U300" s="12"/>
      <c r="V300" s="12"/>
      <c r="W300" s="12"/>
      <c r="X300" s="12"/>
      <c r="Y300" s="12"/>
      <c r="Z300" s="12"/>
      <c r="AA300" s="12"/>
      <c r="AB300" s="12"/>
      <c r="AC300" s="12"/>
      <c r="AD300" s="12"/>
    </row>
    <row r="301" spans="7:30" ht="20" customHeight="1" x14ac:dyDescent="0.35">
      <c r="G301" s="7" t="s">
        <v>41</v>
      </c>
      <c r="H301" s="7" t="s">
        <v>8</v>
      </c>
      <c r="I301" s="7" t="s">
        <v>24</v>
      </c>
      <c r="J301" s="2" t="s">
        <v>28</v>
      </c>
      <c r="K301" s="8">
        <f t="shared" ca="1" si="16"/>
        <v>739</v>
      </c>
      <c r="L301" s="3">
        <v>45265</v>
      </c>
      <c r="M301" s="4" t="s">
        <v>11</v>
      </c>
      <c r="P301" s="12"/>
      <c r="Q301" s="12"/>
      <c r="R301" s="12"/>
      <c r="S301" s="12"/>
      <c r="T301" s="12"/>
      <c r="U301" s="12"/>
      <c r="V301" s="12"/>
      <c r="W301" s="12"/>
      <c r="X301" s="12"/>
      <c r="Y301" s="12"/>
      <c r="Z301" s="12"/>
      <c r="AA301" s="12"/>
      <c r="AB301" s="12"/>
      <c r="AC301" s="12"/>
      <c r="AD301" s="12"/>
    </row>
    <row r="302" spans="7:30" ht="20" customHeight="1" x14ac:dyDescent="0.35">
      <c r="G302" s="7" t="s">
        <v>41</v>
      </c>
      <c r="H302" s="7" t="s">
        <v>8</v>
      </c>
      <c r="I302" s="7" t="s">
        <v>24</v>
      </c>
      <c r="J302" s="2" t="s">
        <v>29</v>
      </c>
      <c r="K302" s="8">
        <f t="shared" ca="1" si="16"/>
        <v>4369</v>
      </c>
      <c r="L302" s="3">
        <v>45266</v>
      </c>
      <c r="M302" s="4" t="s">
        <v>11</v>
      </c>
      <c r="P302" s="12"/>
      <c r="Q302" s="12"/>
      <c r="R302" s="12"/>
      <c r="S302" s="12"/>
      <c r="T302" s="12"/>
      <c r="U302" s="12"/>
      <c r="V302" s="12"/>
      <c r="W302" s="12"/>
      <c r="X302" s="12"/>
      <c r="Y302" s="12"/>
      <c r="Z302" s="12"/>
      <c r="AA302" s="12"/>
      <c r="AB302" s="12"/>
      <c r="AC302" s="12"/>
      <c r="AD302" s="12"/>
    </row>
    <row r="303" spans="7:30" ht="20" customHeight="1" x14ac:dyDescent="0.35">
      <c r="G303" s="7" t="s">
        <v>41</v>
      </c>
      <c r="H303" s="7" t="s">
        <v>8</v>
      </c>
      <c r="I303" s="7" t="s">
        <v>24</v>
      </c>
      <c r="J303" s="2" t="s">
        <v>30</v>
      </c>
      <c r="K303" s="8">
        <f t="shared" ca="1" si="16"/>
        <v>2961</v>
      </c>
      <c r="L303" s="3">
        <v>45267</v>
      </c>
      <c r="M303" s="4" t="s">
        <v>11</v>
      </c>
      <c r="P303" s="12"/>
      <c r="Q303" s="12"/>
      <c r="R303" s="12"/>
      <c r="S303" s="12"/>
      <c r="T303" s="12"/>
      <c r="U303" s="12"/>
      <c r="V303" s="12"/>
      <c r="W303" s="12"/>
      <c r="X303" s="12"/>
      <c r="Y303" s="12"/>
      <c r="Z303" s="12"/>
      <c r="AA303" s="12"/>
      <c r="AB303" s="12"/>
      <c r="AC303" s="12"/>
      <c r="AD303" s="12"/>
    </row>
    <row r="304" spans="7:30" ht="20" customHeight="1" x14ac:dyDescent="0.35">
      <c r="G304" s="7" t="s">
        <v>41</v>
      </c>
      <c r="H304" s="7" t="s">
        <v>8</v>
      </c>
      <c r="I304" s="7" t="s">
        <v>24</v>
      </c>
      <c r="J304" s="2" t="s">
        <v>31</v>
      </c>
      <c r="K304" s="8">
        <f t="shared" ca="1" si="16"/>
        <v>3669</v>
      </c>
      <c r="L304" s="3">
        <v>45268</v>
      </c>
      <c r="M304" s="4" t="s">
        <v>11</v>
      </c>
      <c r="P304" s="12"/>
      <c r="Q304" s="12"/>
      <c r="R304" s="12"/>
      <c r="S304" s="12"/>
      <c r="T304" s="12"/>
      <c r="U304" s="12"/>
      <c r="V304" s="12"/>
      <c r="W304" s="12"/>
      <c r="X304" s="12"/>
      <c r="Y304" s="12"/>
      <c r="Z304" s="12"/>
      <c r="AA304" s="12"/>
      <c r="AB304" s="12"/>
      <c r="AC304" s="12"/>
      <c r="AD304" s="12"/>
    </row>
    <row r="305" spans="7:30" ht="20" customHeight="1" x14ac:dyDescent="0.35">
      <c r="G305" s="7" t="s">
        <v>41</v>
      </c>
      <c r="H305" s="7" t="s">
        <v>8</v>
      </c>
      <c r="I305" s="7" t="s">
        <v>24</v>
      </c>
      <c r="J305" s="2" t="s">
        <v>19</v>
      </c>
      <c r="K305" s="8">
        <f t="shared" ca="1" si="16"/>
        <v>2583</v>
      </c>
      <c r="L305" s="3">
        <v>45269</v>
      </c>
      <c r="M305" s="4" t="s">
        <v>11</v>
      </c>
      <c r="P305" s="12"/>
      <c r="Q305" s="12"/>
      <c r="R305" s="12"/>
      <c r="S305" s="12"/>
      <c r="T305" s="12"/>
      <c r="U305" s="12"/>
      <c r="V305" s="12"/>
      <c r="W305" s="12"/>
      <c r="X305" s="12"/>
      <c r="Y305" s="12"/>
      <c r="Z305" s="12"/>
      <c r="AA305" s="12"/>
      <c r="AB305" s="12"/>
      <c r="AC305" s="12"/>
      <c r="AD305" s="12"/>
    </row>
    <row r="306" spans="7:30" ht="20" customHeight="1" x14ac:dyDescent="0.35">
      <c r="G306" s="7" t="s">
        <v>41</v>
      </c>
      <c r="H306" s="7" t="s">
        <v>32</v>
      </c>
      <c r="I306" s="7" t="s">
        <v>33</v>
      </c>
      <c r="J306" s="2" t="s">
        <v>34</v>
      </c>
      <c r="K306" s="5">
        <f ca="1">RANDBETWEEN(10000,30000)</f>
        <v>14637</v>
      </c>
      <c r="L306" s="3"/>
      <c r="M306" s="4"/>
      <c r="P306" s="12"/>
      <c r="Q306" s="12"/>
      <c r="R306" s="12"/>
      <c r="S306" s="12"/>
      <c r="T306" s="12"/>
      <c r="U306" s="12"/>
      <c r="V306" s="12"/>
      <c r="W306" s="12"/>
      <c r="X306" s="12"/>
      <c r="Y306" s="12"/>
      <c r="Z306" s="12"/>
      <c r="AA306" s="12"/>
      <c r="AB306" s="12"/>
      <c r="AC306" s="12"/>
      <c r="AD306" s="12"/>
    </row>
    <row r="307" spans="7:30" ht="20" customHeight="1" x14ac:dyDescent="0.35">
      <c r="G307" s="7" t="s">
        <v>41</v>
      </c>
      <c r="H307" s="7" t="s">
        <v>32</v>
      </c>
      <c r="I307" s="7" t="s">
        <v>33</v>
      </c>
      <c r="J307" s="2" t="s">
        <v>35</v>
      </c>
      <c r="K307" s="5">
        <f t="shared" ref="K307:K309" ca="1" si="17">RANDBETWEEN(10000,30000)</f>
        <v>17882</v>
      </c>
      <c r="L307" s="3"/>
      <c r="M307" s="4"/>
      <c r="P307" s="12"/>
      <c r="Q307" s="12"/>
      <c r="R307" s="12"/>
      <c r="S307" s="12"/>
      <c r="T307" s="12"/>
      <c r="U307" s="12"/>
      <c r="V307" s="12"/>
      <c r="W307" s="12"/>
      <c r="X307" s="12"/>
      <c r="Y307" s="12"/>
      <c r="Z307" s="12"/>
      <c r="AA307" s="12"/>
      <c r="AB307" s="12"/>
      <c r="AC307" s="12"/>
      <c r="AD307" s="12"/>
    </row>
    <row r="308" spans="7:30" ht="20" customHeight="1" x14ac:dyDescent="0.35">
      <c r="G308" s="7" t="s">
        <v>41</v>
      </c>
      <c r="H308" s="7" t="s">
        <v>32</v>
      </c>
      <c r="I308" s="7" t="s">
        <v>36</v>
      </c>
      <c r="J308" s="2" t="s">
        <v>37</v>
      </c>
      <c r="K308" s="5">
        <f t="shared" ca="1" si="17"/>
        <v>26206</v>
      </c>
      <c r="L308" s="3"/>
      <c r="M308" s="4"/>
      <c r="P308" s="12"/>
      <c r="Q308" s="12"/>
      <c r="R308" s="12"/>
      <c r="S308" s="12"/>
      <c r="T308" s="12"/>
      <c r="U308" s="12"/>
      <c r="V308" s="12"/>
      <c r="W308" s="12"/>
      <c r="X308" s="12"/>
      <c r="Y308" s="12"/>
      <c r="Z308" s="12"/>
      <c r="AA308" s="12"/>
      <c r="AB308" s="12"/>
      <c r="AC308" s="12"/>
      <c r="AD308" s="12"/>
    </row>
    <row r="309" spans="7:30" ht="20" customHeight="1" x14ac:dyDescent="0.35">
      <c r="G309" s="7" t="s">
        <v>41</v>
      </c>
      <c r="H309" s="7" t="s">
        <v>32</v>
      </c>
      <c r="I309" s="7" t="s">
        <v>36</v>
      </c>
      <c r="J309" s="2" t="s">
        <v>38</v>
      </c>
      <c r="K309" s="5">
        <f t="shared" ca="1" si="17"/>
        <v>15859</v>
      </c>
      <c r="L309" s="3"/>
      <c r="M309" s="4"/>
      <c r="P309" s="12"/>
      <c r="Q309" s="12"/>
      <c r="R309" s="12"/>
      <c r="S309" s="12"/>
      <c r="T309" s="12"/>
      <c r="U309" s="12"/>
      <c r="V309" s="12"/>
      <c r="W309" s="12"/>
      <c r="X309" s="12"/>
      <c r="Y309" s="12"/>
      <c r="Z309" s="12"/>
      <c r="AA309" s="12"/>
      <c r="AB309" s="12"/>
      <c r="AC309" s="12"/>
      <c r="AD309" s="12"/>
    </row>
    <row r="310" spans="7:30" ht="20" customHeight="1" x14ac:dyDescent="0.35">
      <c r="P310" s="12"/>
      <c r="Q310" s="12"/>
      <c r="R310" s="12"/>
      <c r="S310" s="12"/>
      <c r="T310" s="12"/>
      <c r="U310" s="12"/>
      <c r="V310" s="12"/>
      <c r="W310" s="12"/>
      <c r="X310" s="12"/>
      <c r="Y310" s="12"/>
      <c r="Z310" s="12"/>
      <c r="AA310" s="12"/>
      <c r="AB310" s="12"/>
      <c r="AC310" s="12"/>
      <c r="AD310" s="12"/>
    </row>
    <row r="311" spans="7:30" ht="20" customHeight="1" x14ac:dyDescent="0.35">
      <c r="P311" s="12"/>
      <c r="Q311" s="12"/>
      <c r="R311" s="12"/>
      <c r="S311" s="12"/>
      <c r="T311" s="12"/>
      <c r="U311" s="12"/>
      <c r="V311" s="12"/>
      <c r="W311" s="12"/>
      <c r="X311" s="12"/>
      <c r="Y311" s="12"/>
      <c r="Z311" s="12"/>
      <c r="AA311" s="12"/>
      <c r="AB311" s="12"/>
      <c r="AC311" s="12"/>
      <c r="AD311" s="12"/>
    </row>
    <row r="312" spans="7:30" ht="20" customHeight="1" x14ac:dyDescent="0.35">
      <c r="P312" s="12"/>
      <c r="Q312" s="12"/>
      <c r="R312" s="12"/>
      <c r="S312" s="12"/>
      <c r="T312" s="12"/>
      <c r="U312" s="12"/>
      <c r="V312" s="12"/>
      <c r="W312" s="12"/>
      <c r="X312" s="12"/>
      <c r="Y312" s="12"/>
      <c r="Z312" s="12"/>
      <c r="AA312" s="12"/>
      <c r="AB312" s="12"/>
      <c r="AC312" s="12"/>
      <c r="AD312" s="12"/>
    </row>
    <row r="313" spans="7:30" ht="20" customHeight="1" x14ac:dyDescent="0.35">
      <c r="P313" s="12"/>
      <c r="Q313" s="12"/>
      <c r="R313" s="12"/>
      <c r="S313" s="12"/>
      <c r="T313" s="12"/>
      <c r="U313" s="12"/>
      <c r="V313" s="12"/>
      <c r="W313" s="12"/>
      <c r="X313" s="12"/>
      <c r="Y313" s="12"/>
      <c r="Z313" s="12"/>
      <c r="AA313" s="12"/>
      <c r="AB313" s="12"/>
      <c r="AC313" s="12"/>
      <c r="AD313" s="12"/>
    </row>
    <row r="314" spans="7:30" ht="20" customHeight="1" x14ac:dyDescent="0.35">
      <c r="P314" s="12"/>
      <c r="Q314" s="12"/>
      <c r="R314" s="12"/>
      <c r="S314" s="12"/>
      <c r="T314" s="12"/>
      <c r="U314" s="12"/>
      <c r="V314" s="12"/>
      <c r="W314" s="12"/>
      <c r="X314" s="12"/>
      <c r="Y314" s="12"/>
      <c r="Z314" s="12"/>
      <c r="AA314" s="12"/>
      <c r="AB314" s="12"/>
      <c r="AC314" s="12"/>
      <c r="AD314" s="12"/>
    </row>
    <row r="315" spans="7:30" ht="20" customHeight="1" x14ac:dyDescent="0.35">
      <c r="P315" s="12"/>
      <c r="Q315" s="12"/>
      <c r="R315" s="12"/>
      <c r="S315" s="12"/>
      <c r="T315" s="12"/>
      <c r="U315" s="12"/>
      <c r="V315" s="12"/>
      <c r="W315" s="12"/>
      <c r="X315" s="12"/>
      <c r="Y315" s="12"/>
      <c r="Z315" s="12"/>
      <c r="AA315" s="12"/>
      <c r="AB315" s="12"/>
      <c r="AC315" s="12"/>
      <c r="AD315" s="12"/>
    </row>
    <row r="316" spans="7:30" ht="20" customHeight="1" x14ac:dyDescent="0.35">
      <c r="P316" s="12"/>
      <c r="Q316" s="12"/>
      <c r="R316" s="12"/>
      <c r="S316" s="12"/>
      <c r="T316" s="12"/>
      <c r="U316" s="12"/>
      <c r="V316" s="12"/>
      <c r="W316" s="12"/>
      <c r="X316" s="12"/>
      <c r="Y316" s="12"/>
      <c r="Z316" s="12"/>
      <c r="AA316" s="12"/>
      <c r="AB316" s="12"/>
      <c r="AC316" s="12"/>
      <c r="AD316" s="12"/>
    </row>
    <row r="317" spans="7:30" ht="20" customHeight="1" x14ac:dyDescent="0.35">
      <c r="P317" s="12"/>
      <c r="Q317" s="12"/>
      <c r="R317" s="12"/>
      <c r="S317" s="12"/>
      <c r="T317" s="12"/>
      <c r="U317" s="12"/>
      <c r="V317" s="12"/>
      <c r="W317" s="12"/>
      <c r="X317" s="12"/>
      <c r="Y317" s="12"/>
      <c r="Z317" s="12"/>
      <c r="AA317" s="12"/>
      <c r="AB317" s="12"/>
      <c r="AC317" s="12"/>
      <c r="AD317" s="12"/>
    </row>
    <row r="318" spans="7:30" ht="20" customHeight="1" x14ac:dyDescent="0.35">
      <c r="P318" s="12"/>
      <c r="Q318" s="12"/>
      <c r="R318" s="12"/>
      <c r="S318" s="12"/>
      <c r="T318" s="12"/>
      <c r="U318" s="12"/>
      <c r="V318" s="12"/>
      <c r="W318" s="12"/>
      <c r="X318" s="12"/>
      <c r="Y318" s="12"/>
      <c r="Z318" s="12"/>
      <c r="AA318" s="12"/>
      <c r="AB318" s="12"/>
      <c r="AC318" s="12"/>
      <c r="AD318" s="12"/>
    </row>
    <row r="319" spans="7:30" ht="20" customHeight="1" x14ac:dyDescent="0.35">
      <c r="P319" s="12"/>
      <c r="Q319" s="12"/>
      <c r="R319" s="12"/>
      <c r="S319" s="12"/>
      <c r="T319" s="12"/>
      <c r="U319" s="12"/>
      <c r="V319" s="12"/>
      <c r="W319" s="12"/>
      <c r="X319" s="12"/>
      <c r="Y319" s="12"/>
      <c r="Z319" s="12"/>
      <c r="AA319" s="12"/>
      <c r="AB319" s="12"/>
      <c r="AC319" s="12"/>
      <c r="AD319" s="12"/>
    </row>
    <row r="320" spans="7:30" ht="20" customHeight="1" x14ac:dyDescent="0.35">
      <c r="P320" s="12"/>
      <c r="Q320" s="12"/>
      <c r="R320" s="12"/>
      <c r="S320" s="12"/>
      <c r="T320" s="12"/>
      <c r="U320" s="12"/>
      <c r="V320" s="12"/>
      <c r="W320" s="12"/>
      <c r="X320" s="12"/>
      <c r="Y320" s="12"/>
      <c r="Z320" s="12"/>
      <c r="AA320" s="12"/>
      <c r="AB320" s="12"/>
      <c r="AC320" s="12"/>
      <c r="AD320" s="12"/>
    </row>
    <row r="321" spans="16:30" ht="20" customHeight="1" x14ac:dyDescent="0.35">
      <c r="P321" s="12"/>
      <c r="Q321" s="12"/>
      <c r="R321" s="12"/>
      <c r="S321" s="12"/>
      <c r="T321" s="12"/>
      <c r="U321" s="12"/>
      <c r="V321" s="12"/>
      <c r="W321" s="12"/>
      <c r="X321" s="12"/>
      <c r="Y321" s="12"/>
      <c r="Z321" s="12"/>
      <c r="AA321" s="12"/>
      <c r="AB321" s="12"/>
      <c r="AC321" s="12"/>
      <c r="AD321" s="12"/>
    </row>
    <row r="322" spans="16:30" ht="20" customHeight="1" x14ac:dyDescent="0.35">
      <c r="P322" s="12"/>
      <c r="Q322" s="12"/>
      <c r="R322" s="12"/>
      <c r="S322" s="12"/>
      <c r="T322" s="12"/>
      <c r="U322" s="12"/>
      <c r="V322" s="12"/>
      <c r="W322" s="12"/>
      <c r="X322" s="12"/>
      <c r="Y322" s="12"/>
      <c r="Z322" s="12"/>
      <c r="AA322" s="12"/>
      <c r="AB322" s="12"/>
      <c r="AC322" s="12"/>
      <c r="AD322" s="12"/>
    </row>
    <row r="323" spans="16:30" ht="20" customHeight="1" x14ac:dyDescent="0.35">
      <c r="P323" s="12"/>
      <c r="Q323" s="12"/>
      <c r="R323" s="12"/>
      <c r="S323" s="12"/>
      <c r="T323" s="12"/>
      <c r="U323" s="12"/>
      <c r="V323" s="12"/>
      <c r="W323" s="12"/>
      <c r="X323" s="12"/>
      <c r="Y323" s="12"/>
      <c r="Z323" s="12"/>
      <c r="AA323" s="12"/>
      <c r="AB323" s="12"/>
      <c r="AC323" s="12"/>
      <c r="AD323" s="12"/>
    </row>
    <row r="324" spans="16:30" ht="20" customHeight="1" x14ac:dyDescent="0.35">
      <c r="P324" s="12"/>
      <c r="Q324" s="12"/>
      <c r="R324" s="12"/>
      <c r="S324" s="12"/>
      <c r="T324" s="12"/>
      <c r="U324" s="12"/>
      <c r="V324" s="12"/>
      <c r="W324" s="12"/>
      <c r="X324" s="12"/>
      <c r="Y324" s="12"/>
      <c r="Z324" s="12"/>
      <c r="AA324" s="12"/>
      <c r="AB324" s="12"/>
      <c r="AC324" s="12"/>
      <c r="AD324" s="12"/>
    </row>
    <row r="325" spans="16:30" ht="20" customHeight="1" x14ac:dyDescent="0.35">
      <c r="P325" s="12"/>
      <c r="Q325" s="12"/>
      <c r="R325" s="12"/>
      <c r="S325" s="12"/>
      <c r="T325" s="12"/>
      <c r="U325" s="12"/>
      <c r="V325" s="12"/>
      <c r="W325" s="12"/>
      <c r="X325" s="12"/>
      <c r="Y325" s="12"/>
      <c r="Z325" s="12"/>
      <c r="AA325" s="12"/>
      <c r="AB325" s="12"/>
      <c r="AC325" s="12"/>
      <c r="AD325" s="12"/>
    </row>
    <row r="326" spans="16:30" ht="20" customHeight="1" x14ac:dyDescent="0.35">
      <c r="P326" s="12"/>
      <c r="Q326" s="12"/>
      <c r="R326" s="12"/>
      <c r="S326" s="12"/>
      <c r="T326" s="12"/>
      <c r="U326" s="12"/>
      <c r="V326" s="12"/>
      <c r="W326" s="12"/>
      <c r="X326" s="12"/>
      <c r="Y326" s="12"/>
      <c r="Z326" s="12"/>
      <c r="AA326" s="12"/>
      <c r="AB326" s="12"/>
      <c r="AC326" s="12"/>
      <c r="AD326" s="12"/>
    </row>
    <row r="327" spans="16:30" ht="20" customHeight="1" x14ac:dyDescent="0.35">
      <c r="P327" s="12"/>
      <c r="Q327" s="12"/>
      <c r="R327" s="12"/>
      <c r="S327" s="12"/>
      <c r="T327" s="12"/>
      <c r="U327" s="12"/>
      <c r="V327" s="12"/>
      <c r="W327" s="12"/>
      <c r="X327" s="12"/>
      <c r="Y327" s="12"/>
      <c r="Z327" s="12"/>
      <c r="AA327" s="12"/>
      <c r="AB327" s="12"/>
      <c r="AC327" s="12"/>
      <c r="AD327" s="12"/>
    </row>
    <row r="328" spans="16:30" ht="20" customHeight="1" x14ac:dyDescent="0.35">
      <c r="P328" s="12"/>
      <c r="Q328" s="12"/>
      <c r="R328" s="12"/>
      <c r="S328" s="12"/>
      <c r="T328" s="12"/>
      <c r="U328" s="12"/>
      <c r="V328" s="12"/>
      <c r="W328" s="12"/>
      <c r="X328" s="12"/>
      <c r="Y328" s="12"/>
      <c r="Z328" s="12"/>
      <c r="AA328" s="12"/>
      <c r="AB328" s="12"/>
      <c r="AC328" s="12"/>
      <c r="AD328" s="12"/>
    </row>
    <row r="329" spans="16:30" ht="20" customHeight="1" x14ac:dyDescent="0.35">
      <c r="P329" s="12"/>
      <c r="Q329" s="12"/>
      <c r="R329" s="12"/>
      <c r="S329" s="12"/>
      <c r="T329" s="12"/>
      <c r="U329" s="12"/>
      <c r="V329" s="12"/>
      <c r="W329" s="12"/>
      <c r="X329" s="12"/>
      <c r="Y329" s="12"/>
      <c r="Z329" s="12"/>
      <c r="AA329" s="12"/>
      <c r="AB329" s="12"/>
      <c r="AC329" s="12"/>
      <c r="AD329" s="12"/>
    </row>
    <row r="330" spans="16:30" ht="20" customHeight="1" x14ac:dyDescent="0.35">
      <c r="P330" s="12"/>
      <c r="Q330" s="12"/>
      <c r="R330" s="12"/>
      <c r="S330" s="12"/>
      <c r="T330" s="12"/>
      <c r="U330" s="12"/>
      <c r="V330" s="12"/>
      <c r="W330" s="12"/>
      <c r="X330" s="12"/>
      <c r="Y330" s="12"/>
      <c r="Z330" s="12"/>
      <c r="AA330" s="12"/>
      <c r="AB330" s="12"/>
      <c r="AC330" s="12"/>
      <c r="AD330" s="12"/>
    </row>
    <row r="331" spans="16:30" ht="20" customHeight="1" x14ac:dyDescent="0.35">
      <c r="P331" s="12"/>
      <c r="Q331" s="12"/>
      <c r="R331" s="12"/>
      <c r="S331" s="12"/>
      <c r="T331" s="12"/>
      <c r="U331" s="12"/>
      <c r="V331" s="12"/>
      <c r="W331" s="12"/>
      <c r="X331" s="12"/>
      <c r="Y331" s="12"/>
      <c r="Z331" s="12"/>
      <c r="AA331" s="12"/>
      <c r="AB331" s="12"/>
      <c r="AC331" s="12"/>
      <c r="AD331" s="12"/>
    </row>
    <row r="332" spans="16:30" ht="20" customHeight="1" x14ac:dyDescent="0.35">
      <c r="P332" s="12"/>
      <c r="Q332" s="12"/>
      <c r="R332" s="12"/>
      <c r="S332" s="12"/>
      <c r="T332" s="12"/>
      <c r="U332" s="12"/>
      <c r="V332" s="12"/>
      <c r="W332" s="12"/>
      <c r="X332" s="12"/>
      <c r="Y332" s="12"/>
      <c r="Z332" s="12"/>
      <c r="AA332" s="12"/>
      <c r="AB332" s="12"/>
      <c r="AC332" s="12"/>
      <c r="AD332" s="12"/>
    </row>
    <row r="333" spans="16:30" ht="20" customHeight="1" x14ac:dyDescent="0.35">
      <c r="P333" s="12"/>
      <c r="Q333" s="12"/>
      <c r="R333" s="12"/>
      <c r="S333" s="12"/>
      <c r="T333" s="12"/>
      <c r="U333" s="12"/>
      <c r="V333" s="12"/>
      <c r="W333" s="12"/>
      <c r="X333" s="12"/>
      <c r="Y333" s="12"/>
      <c r="Z333" s="12"/>
      <c r="AA333" s="12"/>
      <c r="AB333" s="12"/>
      <c r="AC333" s="12"/>
      <c r="AD333" s="12"/>
    </row>
    <row r="334" spans="16:30" ht="20" customHeight="1" x14ac:dyDescent="0.35">
      <c r="P334" s="12"/>
      <c r="Q334" s="12"/>
      <c r="R334" s="12"/>
      <c r="S334" s="12"/>
      <c r="T334" s="12"/>
      <c r="U334" s="12"/>
      <c r="V334" s="12"/>
      <c r="W334" s="12"/>
      <c r="X334" s="12"/>
      <c r="Y334" s="12"/>
      <c r="Z334" s="12"/>
      <c r="AA334" s="12"/>
      <c r="AB334" s="12"/>
      <c r="AC334" s="12"/>
      <c r="AD334" s="12"/>
    </row>
    <row r="335" spans="16:30" ht="20" customHeight="1" x14ac:dyDescent="0.35">
      <c r="P335" s="12"/>
      <c r="Q335" s="12"/>
      <c r="R335" s="12"/>
      <c r="S335" s="12"/>
      <c r="T335" s="12"/>
      <c r="U335" s="12"/>
      <c r="V335" s="12"/>
      <c r="W335" s="12"/>
      <c r="X335" s="12"/>
      <c r="Y335" s="12"/>
      <c r="Z335" s="12"/>
      <c r="AA335" s="12"/>
      <c r="AB335" s="12"/>
      <c r="AC335" s="12"/>
      <c r="AD335" s="12"/>
    </row>
    <row r="336" spans="16:30" ht="20" customHeight="1" x14ac:dyDescent="0.35">
      <c r="P336" s="12"/>
      <c r="Q336" s="12"/>
      <c r="R336" s="12"/>
      <c r="S336" s="12"/>
      <c r="T336" s="12"/>
      <c r="U336" s="12"/>
      <c r="V336" s="12"/>
      <c r="W336" s="12"/>
      <c r="X336" s="12"/>
      <c r="Y336" s="12"/>
      <c r="Z336" s="12"/>
      <c r="AA336" s="12"/>
      <c r="AB336" s="12"/>
      <c r="AC336" s="12"/>
      <c r="AD336" s="12"/>
    </row>
    <row r="337" spans="16:30" ht="20" customHeight="1" x14ac:dyDescent="0.35">
      <c r="P337" s="12"/>
      <c r="Q337" s="12"/>
      <c r="R337" s="12"/>
      <c r="S337" s="12"/>
      <c r="T337" s="12"/>
      <c r="U337" s="12"/>
      <c r="V337" s="12"/>
      <c r="W337" s="12"/>
      <c r="X337" s="12"/>
      <c r="Y337" s="12"/>
      <c r="Z337" s="12"/>
      <c r="AA337" s="12"/>
      <c r="AB337" s="12"/>
      <c r="AC337" s="12"/>
      <c r="AD337" s="12"/>
    </row>
    <row r="338" spans="16:30" ht="20" customHeight="1" x14ac:dyDescent="0.35">
      <c r="P338" s="12"/>
      <c r="Q338" s="12"/>
      <c r="R338" s="12"/>
      <c r="S338" s="12"/>
      <c r="T338" s="12"/>
      <c r="U338" s="12"/>
      <c r="V338" s="12"/>
      <c r="W338" s="12"/>
      <c r="X338" s="12"/>
      <c r="Y338" s="12"/>
      <c r="Z338" s="12"/>
      <c r="AA338" s="12"/>
      <c r="AB338" s="12"/>
      <c r="AC338" s="12"/>
      <c r="AD338" s="12"/>
    </row>
    <row r="339" spans="16:30" ht="20" customHeight="1" x14ac:dyDescent="0.35">
      <c r="P339" s="12"/>
      <c r="Q339" s="12"/>
      <c r="R339" s="12"/>
      <c r="S339" s="12"/>
      <c r="T339" s="12"/>
      <c r="U339" s="12"/>
      <c r="V339" s="12"/>
      <c r="W339" s="12"/>
      <c r="X339" s="12"/>
      <c r="Y339" s="12"/>
      <c r="Z339" s="12"/>
      <c r="AA339" s="12"/>
      <c r="AB339" s="12"/>
      <c r="AC339" s="12"/>
      <c r="AD339" s="12"/>
    </row>
    <row r="340" spans="16:30" ht="20" customHeight="1" x14ac:dyDescent="0.35">
      <c r="P340" s="12"/>
      <c r="Q340" s="12"/>
      <c r="R340" s="12"/>
      <c r="S340" s="12"/>
      <c r="T340" s="12"/>
      <c r="U340" s="12"/>
      <c r="V340" s="12"/>
      <c r="W340" s="12"/>
      <c r="X340" s="12"/>
      <c r="Y340" s="12"/>
      <c r="Z340" s="12"/>
      <c r="AA340" s="12"/>
      <c r="AB340" s="12"/>
      <c r="AC340" s="12"/>
      <c r="AD340" s="12"/>
    </row>
    <row r="341" spans="16:30" ht="20" customHeight="1" x14ac:dyDescent="0.35">
      <c r="P341" s="12"/>
      <c r="Q341" s="12"/>
      <c r="R341" s="12"/>
      <c r="S341" s="12"/>
      <c r="T341" s="12"/>
      <c r="U341" s="12"/>
      <c r="V341" s="12"/>
      <c r="W341" s="12"/>
      <c r="X341" s="12"/>
      <c r="Y341" s="12"/>
      <c r="Z341" s="12"/>
      <c r="AA341" s="12"/>
      <c r="AB341" s="12"/>
      <c r="AC341" s="12"/>
      <c r="AD341" s="12"/>
    </row>
    <row r="342" spans="16:30" ht="20" customHeight="1" x14ac:dyDescent="0.35">
      <c r="P342" s="12"/>
      <c r="Q342" s="12"/>
      <c r="R342" s="12"/>
      <c r="S342" s="12"/>
      <c r="T342" s="12"/>
      <c r="U342" s="12"/>
      <c r="V342" s="12"/>
      <c r="W342" s="12"/>
      <c r="X342" s="12"/>
      <c r="Y342" s="12"/>
      <c r="Z342" s="12"/>
      <c r="AA342" s="12"/>
      <c r="AB342" s="12"/>
      <c r="AC342" s="12"/>
      <c r="AD342" s="12"/>
    </row>
    <row r="343" spans="16:30" ht="20" customHeight="1" x14ac:dyDescent="0.35">
      <c r="P343" s="12"/>
      <c r="Q343" s="12"/>
      <c r="R343" s="12"/>
      <c r="S343" s="12"/>
      <c r="T343" s="12"/>
      <c r="U343" s="12"/>
      <c r="V343" s="12"/>
      <c r="W343" s="12"/>
      <c r="X343" s="12"/>
      <c r="Y343" s="12"/>
      <c r="Z343" s="12"/>
      <c r="AA343" s="12"/>
      <c r="AB343" s="12"/>
      <c r="AC343" s="12"/>
      <c r="AD343" s="12"/>
    </row>
    <row r="344" spans="16:30" ht="20" customHeight="1" x14ac:dyDescent="0.35">
      <c r="P344" s="12"/>
      <c r="Q344" s="12"/>
      <c r="R344" s="12"/>
      <c r="S344" s="12"/>
      <c r="T344" s="12"/>
      <c r="U344" s="12"/>
      <c r="V344" s="12"/>
      <c r="W344" s="12"/>
      <c r="X344" s="12"/>
      <c r="Y344" s="12"/>
      <c r="Z344" s="12"/>
      <c r="AA344" s="12"/>
      <c r="AB344" s="12"/>
      <c r="AC344" s="12"/>
      <c r="AD344" s="12"/>
    </row>
    <row r="345" spans="16:30" ht="20" customHeight="1" x14ac:dyDescent="0.35">
      <c r="P345" s="12"/>
      <c r="Q345" s="12"/>
      <c r="R345" s="12"/>
      <c r="S345" s="12"/>
      <c r="T345" s="12"/>
      <c r="U345" s="12"/>
      <c r="V345" s="12"/>
      <c r="W345" s="12"/>
      <c r="X345" s="12"/>
      <c r="Y345" s="12"/>
      <c r="Z345" s="12"/>
      <c r="AA345" s="12"/>
      <c r="AB345" s="12"/>
      <c r="AC345" s="12"/>
      <c r="AD345" s="12"/>
    </row>
    <row r="346" spans="16:30" ht="20" customHeight="1" x14ac:dyDescent="0.35">
      <c r="P346" s="12"/>
      <c r="Q346" s="12"/>
      <c r="R346" s="12"/>
      <c r="S346" s="12"/>
      <c r="T346" s="12"/>
      <c r="U346" s="12"/>
      <c r="V346" s="12"/>
      <c r="W346" s="12"/>
      <c r="X346" s="12"/>
      <c r="Y346" s="12"/>
      <c r="Z346" s="12"/>
      <c r="AA346" s="12"/>
      <c r="AB346" s="12"/>
      <c r="AC346" s="12"/>
      <c r="AD346" s="12"/>
    </row>
    <row r="347" spans="16:30" ht="20" customHeight="1" x14ac:dyDescent="0.35">
      <c r="P347" s="12"/>
      <c r="Q347" s="12"/>
      <c r="R347" s="12"/>
      <c r="S347" s="12"/>
      <c r="T347" s="12"/>
      <c r="U347" s="12"/>
      <c r="V347" s="12"/>
      <c r="W347" s="12"/>
      <c r="X347" s="12"/>
      <c r="Y347" s="12"/>
      <c r="Z347" s="12"/>
      <c r="AA347" s="12"/>
      <c r="AB347" s="12"/>
      <c r="AC347" s="12"/>
      <c r="AD347" s="12"/>
    </row>
    <row r="348" spans="16:30" ht="20" customHeight="1" x14ac:dyDescent="0.35">
      <c r="P348" s="12"/>
      <c r="Q348" s="12"/>
      <c r="R348" s="12"/>
      <c r="S348" s="12"/>
      <c r="T348" s="12"/>
      <c r="U348" s="12"/>
      <c r="V348" s="12"/>
      <c r="W348" s="12"/>
      <c r="X348" s="12"/>
      <c r="Y348" s="12"/>
      <c r="Z348" s="12"/>
      <c r="AA348" s="12"/>
      <c r="AB348" s="12"/>
      <c r="AC348" s="12"/>
      <c r="AD348" s="12"/>
    </row>
    <row r="349" spans="16:30" ht="20" customHeight="1" x14ac:dyDescent="0.35">
      <c r="P349" s="12"/>
      <c r="Q349" s="12"/>
      <c r="R349" s="12"/>
      <c r="S349" s="12"/>
      <c r="T349" s="12"/>
      <c r="U349" s="12"/>
      <c r="V349" s="12"/>
      <c r="W349" s="12"/>
      <c r="X349" s="12"/>
      <c r="Y349" s="12"/>
      <c r="Z349" s="12"/>
      <c r="AA349" s="12"/>
      <c r="AB349" s="12"/>
      <c r="AC349" s="12"/>
      <c r="AD349" s="12"/>
    </row>
    <row r="350" spans="16:30" ht="20" customHeight="1" x14ac:dyDescent="0.35">
      <c r="P350" s="12"/>
      <c r="Q350" s="12"/>
      <c r="R350" s="12"/>
      <c r="S350" s="12"/>
      <c r="T350" s="12"/>
      <c r="U350" s="12"/>
      <c r="V350" s="12"/>
      <c r="W350" s="12"/>
      <c r="X350" s="12"/>
      <c r="Y350" s="12"/>
      <c r="Z350" s="12"/>
      <c r="AA350" s="12"/>
      <c r="AB350" s="12"/>
      <c r="AC350" s="12"/>
      <c r="AD350" s="12"/>
    </row>
    <row r="351" spans="16:30" ht="20" customHeight="1" x14ac:dyDescent="0.35">
      <c r="P351" s="12"/>
      <c r="Q351" s="12"/>
      <c r="R351" s="12"/>
      <c r="S351" s="12"/>
      <c r="T351" s="12"/>
      <c r="U351" s="12"/>
      <c r="V351" s="12"/>
      <c r="W351" s="12"/>
      <c r="X351" s="12"/>
      <c r="Y351" s="12"/>
      <c r="Z351" s="12"/>
      <c r="AA351" s="12"/>
      <c r="AB351" s="12"/>
      <c r="AC351" s="12"/>
      <c r="AD351" s="12"/>
    </row>
    <row r="352" spans="16:30" ht="20" customHeight="1" x14ac:dyDescent="0.35">
      <c r="P352" s="12"/>
      <c r="Q352" s="12"/>
      <c r="R352" s="12"/>
      <c r="S352" s="12"/>
      <c r="T352" s="12"/>
      <c r="U352" s="12"/>
      <c r="V352" s="12"/>
      <c r="W352" s="12"/>
      <c r="X352" s="12"/>
      <c r="Y352" s="12"/>
      <c r="Z352" s="12"/>
      <c r="AA352" s="12"/>
      <c r="AB352" s="12"/>
      <c r="AC352" s="12"/>
      <c r="AD352" s="12"/>
    </row>
    <row r="353" spans="1:30" ht="20" customHeight="1" x14ac:dyDescent="0.35">
      <c r="P353" s="12"/>
      <c r="Q353" s="12"/>
      <c r="R353" s="12"/>
      <c r="S353" s="12"/>
      <c r="T353" s="12"/>
      <c r="U353" s="12"/>
      <c r="V353" s="12"/>
      <c r="W353" s="12"/>
      <c r="X353" s="12"/>
      <c r="Y353" s="12"/>
      <c r="Z353" s="12"/>
      <c r="AA353" s="12"/>
      <c r="AB353" s="12"/>
      <c r="AC353" s="12"/>
      <c r="AD353" s="12"/>
    </row>
    <row r="354" spans="1:30" ht="20" customHeight="1" x14ac:dyDescent="0.35">
      <c r="A354" s="12"/>
      <c r="B354" s="12"/>
      <c r="C354" s="12"/>
      <c r="D354" s="12"/>
      <c r="E354" s="12"/>
      <c r="F354" s="12"/>
      <c r="G354" s="12"/>
      <c r="H354" s="12"/>
      <c r="I354" s="12"/>
      <c r="J354" s="12"/>
      <c r="K354" s="12"/>
      <c r="L354" s="12"/>
      <c r="M354" s="12"/>
      <c r="N354" s="12"/>
      <c r="O354" s="12"/>
      <c r="P354" s="12"/>
      <c r="Q354" s="12"/>
      <c r="R354" s="12"/>
      <c r="S354" s="12"/>
      <c r="T354" s="12"/>
      <c r="U354" s="12"/>
    </row>
    <row r="355" spans="1:30" ht="20" customHeight="1" x14ac:dyDescent="0.35">
      <c r="A355" s="12"/>
      <c r="B355" s="12"/>
      <c r="C355" s="12"/>
      <c r="D355" s="12"/>
      <c r="E355" s="12"/>
      <c r="F355" s="12"/>
      <c r="G355" s="12"/>
      <c r="H355" s="12"/>
      <c r="I355" s="12"/>
      <c r="J355" s="12"/>
      <c r="K355" s="12"/>
      <c r="L355" s="12"/>
      <c r="M355" s="12"/>
      <c r="N355" s="12"/>
      <c r="O355" s="12"/>
      <c r="P355" s="12"/>
      <c r="Q355" s="12"/>
      <c r="R355" s="12"/>
      <c r="S355" s="12"/>
      <c r="T355" s="12"/>
      <c r="U355" s="12"/>
    </row>
    <row r="356" spans="1:30" ht="20" customHeight="1" x14ac:dyDescent="0.35">
      <c r="A356" s="12"/>
      <c r="B356" s="12"/>
      <c r="C356" s="12"/>
      <c r="D356" s="12"/>
      <c r="E356" s="12"/>
      <c r="F356" s="12"/>
      <c r="G356" s="12"/>
      <c r="H356" s="12"/>
      <c r="I356" s="12"/>
      <c r="J356" s="12"/>
      <c r="K356" s="12"/>
      <c r="L356" s="12"/>
      <c r="M356" s="12"/>
      <c r="N356" s="12"/>
      <c r="O356" s="12"/>
      <c r="P356" s="12"/>
      <c r="Q356" s="12"/>
      <c r="R356" s="12"/>
      <c r="S356" s="12"/>
      <c r="T356" s="12"/>
      <c r="U356" s="12"/>
    </row>
    <row r="357" spans="1:30" ht="20" customHeight="1" x14ac:dyDescent="0.35">
      <c r="A357" s="12"/>
      <c r="B357" s="12"/>
      <c r="C357" s="12"/>
      <c r="D357" s="12"/>
      <c r="E357" s="12"/>
      <c r="F357" s="12"/>
      <c r="G357" s="12"/>
      <c r="H357" s="12"/>
      <c r="I357" s="12"/>
      <c r="J357" s="12"/>
      <c r="K357" s="12"/>
      <c r="L357" s="12"/>
      <c r="M357" s="12"/>
      <c r="N357" s="12"/>
      <c r="O357" s="12"/>
      <c r="P357" s="12"/>
      <c r="Q357" s="12"/>
      <c r="R357" s="12"/>
      <c r="S357" s="12"/>
      <c r="T357" s="12"/>
      <c r="U357" s="12"/>
    </row>
    <row r="358" spans="1:30" ht="20" customHeight="1" x14ac:dyDescent="0.35">
      <c r="A358" s="12"/>
      <c r="B358" s="12"/>
      <c r="C358" s="12"/>
      <c r="D358" s="12"/>
      <c r="E358" s="12"/>
      <c r="F358" s="12"/>
      <c r="G358" s="12"/>
      <c r="H358" s="12"/>
      <c r="I358" s="12"/>
      <c r="J358" s="12"/>
      <c r="K358" s="12"/>
      <c r="L358" s="12"/>
      <c r="M358" s="12"/>
      <c r="N358" s="12"/>
      <c r="O358" s="12"/>
      <c r="P358" s="12"/>
      <c r="Q358" s="12"/>
      <c r="R358" s="12"/>
      <c r="S358" s="12"/>
      <c r="T358" s="12"/>
      <c r="U358" s="12"/>
    </row>
    <row r="359" spans="1:30" ht="20" customHeight="1" x14ac:dyDescent="0.35">
      <c r="A359" s="12"/>
      <c r="B359" s="12"/>
      <c r="C359" s="12"/>
      <c r="D359" s="12"/>
      <c r="E359" s="12"/>
      <c r="F359" s="12"/>
      <c r="G359" s="12"/>
      <c r="H359" s="12"/>
      <c r="I359" s="12"/>
      <c r="J359" s="12"/>
      <c r="K359" s="12"/>
      <c r="L359" s="12"/>
      <c r="M359" s="12"/>
      <c r="N359" s="12"/>
      <c r="O359" s="12"/>
      <c r="P359" s="12"/>
      <c r="Q359" s="12"/>
      <c r="R359" s="12"/>
      <c r="S359" s="12"/>
      <c r="T359" s="12"/>
      <c r="U359" s="12"/>
    </row>
    <row r="360" spans="1:30" ht="20" customHeight="1" x14ac:dyDescent="0.35">
      <c r="A360" s="12"/>
      <c r="B360" s="12"/>
      <c r="C360" s="12"/>
      <c r="D360" s="12"/>
      <c r="E360" s="12"/>
      <c r="F360" s="12"/>
      <c r="G360" s="12"/>
      <c r="H360" s="12"/>
      <c r="I360" s="12"/>
      <c r="J360" s="12"/>
      <c r="K360" s="12"/>
      <c r="L360" s="12"/>
      <c r="M360" s="12"/>
      <c r="N360" s="12"/>
      <c r="O360" s="12"/>
      <c r="P360" s="12"/>
      <c r="Q360" s="12"/>
      <c r="R360" s="12"/>
      <c r="S360" s="12"/>
      <c r="T360" s="12"/>
      <c r="U360" s="12"/>
    </row>
    <row r="361" spans="1:30" ht="20" customHeight="1" x14ac:dyDescent="0.35">
      <c r="A361" s="12"/>
      <c r="B361" s="12"/>
      <c r="C361" s="12"/>
      <c r="D361" s="12"/>
      <c r="E361" s="12"/>
      <c r="F361" s="12"/>
      <c r="G361" s="12"/>
      <c r="H361" s="12"/>
      <c r="I361" s="12"/>
      <c r="J361" s="12"/>
      <c r="K361" s="12"/>
      <c r="L361" s="12"/>
      <c r="M361" s="12"/>
      <c r="N361" s="12"/>
      <c r="O361" s="12"/>
      <c r="P361" s="12"/>
      <c r="Q361" s="12"/>
      <c r="R361" s="12"/>
      <c r="S361" s="12"/>
      <c r="T361" s="12"/>
      <c r="U361" s="12"/>
    </row>
    <row r="362" spans="1:30" ht="20" customHeight="1" x14ac:dyDescent="0.35">
      <c r="A362" s="12"/>
      <c r="B362" s="12"/>
      <c r="C362" s="12"/>
      <c r="D362" s="12"/>
      <c r="E362" s="12"/>
      <c r="F362" s="12"/>
      <c r="G362" s="12"/>
      <c r="H362" s="12"/>
      <c r="I362" s="12"/>
      <c r="J362" s="12"/>
      <c r="K362" s="12"/>
      <c r="L362" s="12"/>
      <c r="M362" s="12"/>
      <c r="N362" s="12"/>
      <c r="O362" s="12"/>
      <c r="P362" s="12"/>
      <c r="Q362" s="12"/>
      <c r="R362" s="12"/>
      <c r="S362" s="12"/>
      <c r="T362" s="12"/>
      <c r="U362" s="12"/>
    </row>
    <row r="363" spans="1:30" ht="20" customHeight="1" x14ac:dyDescent="0.35">
      <c r="A363" s="12"/>
      <c r="B363" s="12"/>
      <c r="C363" s="12"/>
      <c r="D363" s="12"/>
      <c r="E363" s="12"/>
      <c r="F363" s="12"/>
      <c r="G363" s="12"/>
      <c r="H363" s="12"/>
      <c r="I363" s="12"/>
      <c r="J363" s="12"/>
      <c r="K363" s="12"/>
      <c r="L363" s="12"/>
      <c r="M363" s="12"/>
      <c r="N363" s="12"/>
      <c r="O363" s="12"/>
      <c r="P363" s="12"/>
      <c r="Q363" s="12"/>
      <c r="R363" s="12"/>
      <c r="S363" s="12"/>
      <c r="T363" s="12"/>
      <c r="U363" s="12"/>
    </row>
    <row r="364" spans="1:30" ht="20" customHeight="1" x14ac:dyDescent="0.35">
      <c r="A364" s="12"/>
      <c r="B364" s="12"/>
      <c r="C364" s="12"/>
      <c r="D364" s="12"/>
      <c r="E364" s="12"/>
      <c r="F364" s="12"/>
      <c r="G364" s="12"/>
      <c r="H364" s="12"/>
      <c r="I364" s="12"/>
      <c r="J364" s="12"/>
      <c r="K364" s="12"/>
      <c r="L364" s="12"/>
      <c r="M364" s="12"/>
      <c r="N364" s="12"/>
      <c r="O364" s="12"/>
      <c r="P364" s="12"/>
      <c r="Q364" s="12"/>
      <c r="R364" s="12"/>
      <c r="S364" s="12"/>
      <c r="T364" s="12"/>
      <c r="U364" s="12"/>
    </row>
    <row r="365" spans="1:30" ht="20" customHeight="1" x14ac:dyDescent="0.35">
      <c r="A365" s="12"/>
      <c r="B365" s="12"/>
      <c r="C365" s="12"/>
      <c r="D365" s="12"/>
      <c r="E365" s="12"/>
      <c r="F365" s="12"/>
      <c r="G365" s="12"/>
      <c r="H365" s="12"/>
      <c r="I365" s="12"/>
      <c r="J365" s="12"/>
      <c r="K365" s="12"/>
      <c r="L365" s="12"/>
      <c r="M365" s="12"/>
      <c r="N365" s="12"/>
      <c r="O365" s="12"/>
      <c r="P365" s="12"/>
      <c r="Q365" s="12"/>
      <c r="R365" s="12"/>
      <c r="S365" s="12"/>
      <c r="T365" s="12"/>
      <c r="U365" s="12"/>
    </row>
    <row r="366" spans="1:30" ht="20" customHeight="1" x14ac:dyDescent="0.35">
      <c r="A366" s="12"/>
      <c r="B366" s="12"/>
      <c r="C366" s="12"/>
      <c r="D366" s="12"/>
      <c r="E366" s="12"/>
      <c r="F366" s="12"/>
      <c r="G366" s="12"/>
      <c r="H366" s="12"/>
      <c r="I366" s="12"/>
      <c r="J366" s="12"/>
      <c r="K366" s="12"/>
      <c r="L366" s="12"/>
      <c r="M366" s="12"/>
      <c r="N366" s="12"/>
      <c r="O366" s="12"/>
      <c r="P366" s="12"/>
      <c r="Q366" s="12"/>
      <c r="R366" s="12"/>
      <c r="S366" s="12"/>
      <c r="T366" s="12"/>
      <c r="U366" s="12"/>
    </row>
    <row r="367" spans="1:30" ht="20" customHeight="1" x14ac:dyDescent="0.35">
      <c r="A367" s="12"/>
      <c r="B367" s="12"/>
      <c r="C367" s="12"/>
      <c r="D367" s="12"/>
      <c r="E367" s="12"/>
      <c r="F367" s="12"/>
      <c r="G367" s="12"/>
      <c r="H367" s="12"/>
      <c r="I367" s="12"/>
      <c r="J367" s="12"/>
      <c r="K367" s="12"/>
      <c r="L367" s="12"/>
      <c r="M367" s="12"/>
      <c r="N367" s="12"/>
      <c r="O367" s="12"/>
      <c r="P367" s="12"/>
      <c r="Q367" s="12"/>
      <c r="R367" s="12"/>
      <c r="S367" s="12"/>
      <c r="T367" s="12"/>
      <c r="U367" s="12"/>
    </row>
    <row r="368" spans="1:30" ht="20" customHeight="1" x14ac:dyDescent="0.35">
      <c r="A368" s="12"/>
      <c r="B368" s="12"/>
      <c r="C368" s="12"/>
      <c r="D368" s="12"/>
      <c r="E368" s="12"/>
      <c r="F368" s="12"/>
      <c r="G368" s="12"/>
      <c r="H368" s="12"/>
      <c r="I368" s="12"/>
      <c r="J368" s="12"/>
      <c r="K368" s="12"/>
      <c r="L368" s="12"/>
      <c r="M368" s="12"/>
      <c r="N368" s="12"/>
      <c r="O368" s="12"/>
      <c r="P368" s="12"/>
      <c r="Q368" s="12"/>
      <c r="R368" s="12"/>
      <c r="S368" s="12"/>
      <c r="T368" s="12"/>
      <c r="U368" s="12"/>
    </row>
    <row r="369" spans="1:21" ht="20" customHeight="1" x14ac:dyDescent="0.35">
      <c r="A369" s="12"/>
      <c r="B369" s="12"/>
      <c r="C369" s="12"/>
      <c r="D369" s="12"/>
      <c r="E369" s="12"/>
      <c r="F369" s="12"/>
      <c r="G369" s="12"/>
      <c r="H369" s="12"/>
      <c r="I369" s="12"/>
      <c r="J369" s="12"/>
      <c r="K369" s="12"/>
      <c r="L369" s="12"/>
      <c r="M369" s="12"/>
      <c r="N369" s="12"/>
      <c r="O369" s="12"/>
      <c r="P369" s="12"/>
      <c r="Q369" s="12"/>
      <c r="R369" s="12"/>
      <c r="S369" s="12"/>
      <c r="T369" s="12"/>
      <c r="U369" s="12"/>
    </row>
    <row r="370" spans="1:21" ht="20" customHeight="1" x14ac:dyDescent="0.35">
      <c r="A370" s="12"/>
      <c r="B370" s="12"/>
      <c r="C370" s="12"/>
      <c r="D370" s="12"/>
      <c r="E370" s="12"/>
      <c r="F370" s="12"/>
      <c r="G370" s="12"/>
      <c r="H370" s="12"/>
      <c r="I370" s="12"/>
      <c r="J370" s="12"/>
      <c r="K370" s="12"/>
      <c r="L370" s="12"/>
      <c r="M370" s="12"/>
      <c r="N370" s="12"/>
      <c r="O370" s="12"/>
      <c r="P370" s="12"/>
      <c r="Q370" s="12"/>
      <c r="R370" s="12"/>
      <c r="S370" s="12"/>
      <c r="T370" s="12"/>
      <c r="U370" s="12"/>
    </row>
    <row r="371" spans="1:21" ht="20" customHeight="1" x14ac:dyDescent="0.35">
      <c r="A371" s="12"/>
      <c r="B371" s="12"/>
      <c r="C371" s="12"/>
      <c r="D371" s="12"/>
      <c r="E371" s="12"/>
      <c r="F371" s="12"/>
      <c r="G371" s="12"/>
      <c r="H371" s="12"/>
      <c r="I371" s="12"/>
      <c r="J371" s="12"/>
      <c r="K371" s="12"/>
      <c r="L371" s="12"/>
      <c r="M371" s="12"/>
      <c r="N371" s="12"/>
      <c r="O371" s="12"/>
      <c r="P371" s="12"/>
      <c r="Q371" s="12"/>
      <c r="R371" s="12"/>
      <c r="S371" s="12"/>
      <c r="T371" s="12"/>
      <c r="U371" s="12"/>
    </row>
    <row r="372" spans="1:21" ht="20" customHeight="1" x14ac:dyDescent="0.35">
      <c r="A372" s="12"/>
      <c r="B372" s="12"/>
      <c r="C372" s="12"/>
      <c r="D372" s="12"/>
      <c r="E372" s="12"/>
      <c r="F372" s="12"/>
      <c r="G372" s="12"/>
      <c r="H372" s="12"/>
      <c r="I372" s="12"/>
      <c r="J372" s="12"/>
      <c r="K372" s="12"/>
      <c r="L372" s="12"/>
      <c r="M372" s="12"/>
      <c r="N372" s="12"/>
      <c r="O372" s="12"/>
      <c r="P372" s="12"/>
      <c r="Q372" s="12"/>
      <c r="R372" s="12"/>
      <c r="S372" s="12"/>
      <c r="T372" s="12"/>
      <c r="U372" s="12"/>
    </row>
    <row r="373" spans="1:21" ht="20" customHeight="1" x14ac:dyDescent="0.35">
      <c r="A373" s="12"/>
      <c r="B373" s="12"/>
      <c r="C373" s="12"/>
      <c r="D373" s="12"/>
      <c r="E373" s="12"/>
      <c r="F373" s="12"/>
      <c r="G373" s="12"/>
      <c r="H373" s="12"/>
      <c r="I373" s="12"/>
      <c r="J373" s="12"/>
      <c r="K373" s="12"/>
      <c r="L373" s="12"/>
      <c r="M373" s="12"/>
      <c r="N373" s="12"/>
      <c r="O373" s="12"/>
      <c r="P373" s="12"/>
      <c r="Q373" s="12"/>
      <c r="R373" s="12"/>
      <c r="S373" s="12"/>
      <c r="T373" s="12"/>
      <c r="U373" s="12"/>
    </row>
    <row r="374" spans="1:21" ht="20" customHeight="1" x14ac:dyDescent="0.35">
      <c r="A374" s="12"/>
      <c r="B374" s="12"/>
      <c r="C374" s="12"/>
      <c r="D374" s="12"/>
      <c r="E374" s="12"/>
      <c r="F374" s="12"/>
      <c r="G374" s="12"/>
      <c r="H374" s="12"/>
      <c r="I374" s="12"/>
      <c r="J374" s="12"/>
      <c r="K374" s="12"/>
      <c r="L374" s="12"/>
      <c r="M374" s="12"/>
      <c r="N374" s="12"/>
      <c r="O374" s="12"/>
      <c r="P374" s="12"/>
      <c r="Q374" s="12"/>
      <c r="R374" s="12"/>
      <c r="S374" s="12"/>
      <c r="T374" s="12"/>
      <c r="U374" s="12"/>
    </row>
    <row r="375" spans="1:21" ht="20" customHeight="1" x14ac:dyDescent="0.35">
      <c r="A375" s="12"/>
      <c r="B375" s="12"/>
      <c r="C375" s="12"/>
      <c r="D375" s="12"/>
      <c r="E375" s="12"/>
      <c r="F375" s="12"/>
      <c r="G375" s="12"/>
      <c r="H375" s="12"/>
      <c r="I375" s="12"/>
      <c r="J375" s="12"/>
      <c r="K375" s="12"/>
      <c r="L375" s="12"/>
      <c r="M375" s="12"/>
      <c r="N375" s="12"/>
      <c r="O375" s="12"/>
      <c r="P375" s="12"/>
      <c r="Q375" s="12"/>
      <c r="R375" s="12"/>
      <c r="S375" s="12"/>
      <c r="T375" s="12"/>
      <c r="U375" s="12"/>
    </row>
    <row r="376" spans="1:21" ht="20" customHeight="1" x14ac:dyDescent="0.35">
      <c r="A376" s="12"/>
      <c r="B376" s="12"/>
      <c r="C376" s="12"/>
      <c r="D376" s="12"/>
      <c r="E376" s="12"/>
      <c r="F376" s="12"/>
      <c r="G376" s="12"/>
      <c r="H376" s="12"/>
      <c r="I376" s="12"/>
      <c r="J376" s="12"/>
      <c r="K376" s="12"/>
      <c r="L376" s="12"/>
      <c r="M376" s="12"/>
      <c r="N376" s="12"/>
      <c r="O376" s="12"/>
      <c r="P376" s="12"/>
      <c r="Q376" s="12"/>
      <c r="R376" s="12"/>
      <c r="S376" s="12"/>
      <c r="T376" s="12"/>
      <c r="U376" s="12"/>
    </row>
    <row r="377" spans="1:21" ht="20" customHeight="1" x14ac:dyDescent="0.35">
      <c r="A377" s="12"/>
      <c r="B377" s="12"/>
      <c r="C377" s="12"/>
      <c r="D377" s="12"/>
      <c r="E377" s="12"/>
      <c r="F377" s="12"/>
      <c r="G377" s="12"/>
      <c r="H377" s="12"/>
      <c r="I377" s="12"/>
      <c r="J377" s="12"/>
      <c r="K377" s="12"/>
      <c r="L377" s="12"/>
      <c r="M377" s="12"/>
      <c r="N377" s="12"/>
      <c r="O377" s="12"/>
      <c r="P377" s="12"/>
      <c r="Q377" s="12"/>
      <c r="R377" s="12"/>
      <c r="S377" s="12"/>
      <c r="T377" s="12"/>
      <c r="U377" s="12"/>
    </row>
    <row r="378" spans="1:21" ht="20" customHeight="1" x14ac:dyDescent="0.35">
      <c r="A378" s="12"/>
      <c r="B378" s="12"/>
      <c r="C378" s="12"/>
      <c r="D378" s="12"/>
      <c r="E378" s="12"/>
      <c r="F378" s="12"/>
      <c r="G378" s="12"/>
      <c r="H378" s="12"/>
      <c r="I378" s="12"/>
      <c r="J378" s="12"/>
      <c r="K378" s="12"/>
      <c r="L378" s="12"/>
      <c r="M378" s="12"/>
      <c r="N378" s="12"/>
      <c r="O378" s="12"/>
      <c r="P378" s="12"/>
      <c r="Q378" s="12"/>
      <c r="R378" s="12"/>
      <c r="S378" s="12"/>
      <c r="T378" s="12"/>
      <c r="U378" s="12"/>
    </row>
    <row r="379" spans="1:21" ht="20" customHeight="1" x14ac:dyDescent="0.35">
      <c r="A379" s="12"/>
      <c r="B379" s="12"/>
      <c r="C379" s="12"/>
      <c r="D379" s="12"/>
      <c r="E379" s="12"/>
      <c r="F379" s="12"/>
      <c r="G379" s="12"/>
      <c r="H379" s="12"/>
      <c r="I379" s="12"/>
      <c r="J379" s="12"/>
      <c r="K379" s="12"/>
      <c r="L379" s="12"/>
      <c r="M379" s="12"/>
      <c r="N379" s="12"/>
      <c r="O379" s="12"/>
      <c r="P379" s="12"/>
      <c r="Q379" s="12"/>
      <c r="R379" s="12"/>
      <c r="S379" s="12"/>
      <c r="T379" s="12"/>
      <c r="U379" s="12"/>
    </row>
    <row r="380" spans="1:21" ht="20" customHeight="1" x14ac:dyDescent="0.35">
      <c r="A380" s="12"/>
      <c r="B380" s="12"/>
      <c r="C380" s="12"/>
      <c r="D380" s="12"/>
      <c r="E380" s="12"/>
      <c r="F380" s="12"/>
      <c r="G380" s="12"/>
      <c r="H380" s="12"/>
      <c r="I380" s="12"/>
      <c r="J380" s="12"/>
      <c r="K380" s="12"/>
      <c r="L380" s="12"/>
      <c r="M380" s="12"/>
      <c r="N380" s="12"/>
      <c r="O380" s="12"/>
      <c r="P380" s="12"/>
      <c r="Q380" s="12"/>
      <c r="R380" s="12"/>
      <c r="S380" s="12"/>
      <c r="T380" s="12"/>
      <c r="U380" s="12"/>
    </row>
    <row r="381" spans="1:21" ht="20" customHeight="1" x14ac:dyDescent="0.35">
      <c r="A381" s="12"/>
      <c r="B381" s="12"/>
      <c r="C381" s="12"/>
      <c r="D381" s="12"/>
      <c r="E381" s="12"/>
      <c r="F381" s="12"/>
      <c r="G381" s="12"/>
      <c r="H381" s="12"/>
      <c r="I381" s="12"/>
      <c r="J381" s="12"/>
      <c r="K381" s="12"/>
      <c r="L381" s="12"/>
      <c r="M381" s="12"/>
      <c r="N381" s="12"/>
      <c r="O381" s="12"/>
      <c r="P381" s="12"/>
      <c r="Q381" s="12"/>
      <c r="R381" s="12"/>
      <c r="S381" s="12"/>
      <c r="T381" s="12"/>
      <c r="U381" s="12"/>
    </row>
    <row r="382" spans="1:21" ht="20" customHeight="1" x14ac:dyDescent="0.35">
      <c r="A382" s="12"/>
      <c r="B382" s="12"/>
      <c r="C382" s="12"/>
      <c r="D382" s="12"/>
      <c r="E382" s="12"/>
      <c r="F382" s="12"/>
      <c r="G382" s="12"/>
      <c r="H382" s="12"/>
      <c r="I382" s="12"/>
      <c r="J382" s="12"/>
      <c r="K382" s="12"/>
      <c r="L382" s="12"/>
      <c r="M382" s="12"/>
      <c r="N382" s="12"/>
      <c r="O382" s="12"/>
      <c r="P382" s="12"/>
      <c r="Q382" s="12"/>
      <c r="R382" s="12"/>
      <c r="S382" s="12"/>
      <c r="T382" s="12"/>
      <c r="U382" s="12"/>
    </row>
    <row r="383" spans="1:21" ht="20" customHeight="1" x14ac:dyDescent="0.35">
      <c r="A383" s="12"/>
      <c r="B383" s="12"/>
      <c r="C383" s="12"/>
      <c r="D383" s="12"/>
      <c r="E383" s="12"/>
      <c r="F383" s="12"/>
      <c r="G383" s="12"/>
      <c r="H383" s="12"/>
      <c r="I383" s="12"/>
      <c r="J383" s="12"/>
      <c r="K383" s="12"/>
      <c r="L383" s="12"/>
      <c r="M383" s="12"/>
      <c r="N383" s="12"/>
      <c r="O383" s="12"/>
      <c r="P383" s="12"/>
      <c r="Q383" s="12"/>
      <c r="R383" s="12"/>
      <c r="S383" s="12"/>
      <c r="T383" s="12"/>
      <c r="U383" s="12"/>
    </row>
    <row r="384" spans="1:21" ht="20" customHeight="1" x14ac:dyDescent="0.35">
      <c r="A384" s="12"/>
      <c r="B384" s="12"/>
      <c r="C384" s="12"/>
      <c r="D384" s="12"/>
      <c r="E384" s="12"/>
      <c r="F384" s="12"/>
      <c r="G384" s="12"/>
      <c r="H384" s="12"/>
      <c r="I384" s="12"/>
      <c r="J384" s="12"/>
      <c r="K384" s="12"/>
      <c r="L384" s="12"/>
      <c r="M384" s="12"/>
      <c r="N384" s="12"/>
      <c r="O384" s="12"/>
      <c r="P384" s="12"/>
      <c r="Q384" s="12"/>
      <c r="R384" s="12"/>
      <c r="S384" s="12"/>
      <c r="T384" s="12"/>
      <c r="U384" s="12"/>
    </row>
    <row r="385" spans="1:21" ht="20" customHeight="1" x14ac:dyDescent="0.35">
      <c r="A385" s="12"/>
      <c r="B385" s="12"/>
      <c r="C385" s="12"/>
      <c r="D385" s="12"/>
      <c r="E385" s="12"/>
      <c r="F385" s="12"/>
      <c r="G385" s="12"/>
      <c r="H385" s="12"/>
      <c r="I385" s="12"/>
      <c r="J385" s="12"/>
      <c r="K385" s="12"/>
      <c r="L385" s="12"/>
      <c r="M385" s="12"/>
      <c r="N385" s="12"/>
      <c r="O385" s="12"/>
      <c r="P385" s="12"/>
      <c r="Q385" s="12"/>
      <c r="R385" s="12"/>
      <c r="S385" s="12"/>
      <c r="T385" s="12"/>
      <c r="U385" s="12"/>
    </row>
    <row r="386" spans="1:21" ht="20" customHeight="1" x14ac:dyDescent="0.35">
      <c r="A386" s="12"/>
      <c r="B386" s="12"/>
      <c r="C386" s="12"/>
      <c r="D386" s="12"/>
      <c r="E386" s="12"/>
      <c r="F386" s="12"/>
      <c r="G386" s="12"/>
      <c r="H386" s="12"/>
      <c r="I386" s="12"/>
      <c r="J386" s="12"/>
      <c r="K386" s="12"/>
      <c r="L386" s="12"/>
      <c r="M386" s="12"/>
      <c r="N386" s="12"/>
      <c r="O386" s="12"/>
      <c r="P386" s="12"/>
      <c r="Q386" s="12"/>
      <c r="R386" s="12"/>
      <c r="S386" s="12"/>
      <c r="T386" s="12"/>
      <c r="U386" s="12"/>
    </row>
    <row r="387" spans="1:21" ht="20" customHeight="1" x14ac:dyDescent="0.35">
      <c r="A387" s="12"/>
      <c r="B387" s="12"/>
      <c r="C387" s="12"/>
      <c r="D387" s="12"/>
      <c r="E387" s="12"/>
      <c r="F387" s="12"/>
      <c r="G387" s="12"/>
      <c r="H387" s="12"/>
      <c r="I387" s="12"/>
      <c r="J387" s="12"/>
      <c r="K387" s="12"/>
      <c r="L387" s="12"/>
      <c r="M387" s="12"/>
      <c r="N387" s="12"/>
      <c r="O387" s="12"/>
      <c r="P387" s="12"/>
      <c r="Q387" s="12"/>
      <c r="R387" s="12"/>
      <c r="S387" s="12"/>
      <c r="T387" s="12"/>
      <c r="U387" s="12"/>
    </row>
    <row r="388" spans="1:21" ht="20" customHeight="1" x14ac:dyDescent="0.35">
      <c r="A388" s="12"/>
      <c r="B388" s="12"/>
      <c r="C388" s="12"/>
      <c r="D388" s="12"/>
      <c r="E388" s="12"/>
      <c r="F388" s="12"/>
      <c r="G388" s="12"/>
      <c r="H388" s="12"/>
      <c r="I388" s="12"/>
      <c r="J388" s="12"/>
      <c r="K388" s="12"/>
      <c r="L388" s="12"/>
      <c r="M388" s="12"/>
      <c r="N388" s="12"/>
      <c r="O388" s="12"/>
      <c r="P388" s="12"/>
      <c r="Q388" s="12"/>
      <c r="R388" s="12"/>
      <c r="S388" s="12"/>
      <c r="T388" s="12"/>
      <c r="U388" s="12"/>
    </row>
    <row r="389" spans="1:21" ht="20" customHeight="1" x14ac:dyDescent="0.35">
      <c r="A389" s="12"/>
      <c r="B389" s="12"/>
      <c r="C389" s="12"/>
      <c r="D389" s="12"/>
      <c r="E389" s="12"/>
      <c r="F389" s="12"/>
      <c r="G389" s="12"/>
      <c r="H389" s="12"/>
      <c r="I389" s="12"/>
      <c r="J389" s="12"/>
      <c r="K389" s="12"/>
      <c r="L389" s="12"/>
      <c r="M389" s="12"/>
      <c r="N389" s="12"/>
      <c r="O389" s="12"/>
      <c r="P389" s="12"/>
      <c r="Q389" s="12"/>
      <c r="R389" s="12"/>
      <c r="S389" s="12"/>
      <c r="T389" s="12"/>
      <c r="U389" s="12"/>
    </row>
    <row r="390" spans="1:21" ht="20" customHeight="1" x14ac:dyDescent="0.35">
      <c r="A390" s="12"/>
      <c r="B390" s="12"/>
      <c r="C390" s="12"/>
      <c r="D390" s="12"/>
      <c r="E390" s="12"/>
      <c r="F390" s="12"/>
      <c r="G390" s="12"/>
      <c r="H390" s="12"/>
      <c r="I390" s="12"/>
      <c r="J390" s="12"/>
      <c r="K390" s="12"/>
      <c r="L390" s="12"/>
      <c r="M390" s="12"/>
      <c r="N390" s="12"/>
      <c r="O390" s="12"/>
      <c r="P390" s="12"/>
      <c r="Q390" s="12"/>
      <c r="R390" s="12"/>
      <c r="S390" s="12"/>
      <c r="T390" s="12"/>
      <c r="U390" s="12"/>
    </row>
    <row r="391" spans="1:21" ht="20" customHeight="1" x14ac:dyDescent="0.35">
      <c r="A391" s="12"/>
      <c r="B391" s="12"/>
      <c r="C391" s="12"/>
      <c r="D391" s="12"/>
      <c r="E391" s="12"/>
      <c r="F391" s="12"/>
      <c r="G391" s="12"/>
      <c r="H391" s="12"/>
      <c r="I391" s="12"/>
      <c r="J391" s="12"/>
      <c r="K391" s="12"/>
      <c r="L391" s="12"/>
      <c r="M391" s="12"/>
      <c r="N391" s="12"/>
      <c r="O391" s="12"/>
      <c r="P391" s="12"/>
      <c r="Q391" s="12"/>
      <c r="R391" s="12"/>
      <c r="S391" s="12"/>
      <c r="T391" s="12"/>
      <c r="U391" s="12"/>
    </row>
    <row r="392" spans="1:21" ht="20" customHeight="1" x14ac:dyDescent="0.35">
      <c r="A392" s="12"/>
      <c r="B392" s="12"/>
      <c r="C392" s="12"/>
      <c r="D392" s="12"/>
      <c r="E392" s="12"/>
      <c r="F392" s="12"/>
      <c r="G392" s="12"/>
      <c r="H392" s="12"/>
      <c r="I392" s="12"/>
      <c r="J392" s="12"/>
      <c r="K392" s="12"/>
      <c r="L392" s="12"/>
      <c r="M392" s="12"/>
      <c r="N392" s="12"/>
      <c r="O392" s="12"/>
      <c r="P392" s="12"/>
      <c r="Q392" s="12"/>
      <c r="R392" s="12"/>
      <c r="S392" s="12"/>
      <c r="T392" s="12"/>
      <c r="U392" s="12"/>
    </row>
    <row r="393" spans="1:21" ht="20" customHeight="1" x14ac:dyDescent="0.35">
      <c r="A393" s="12"/>
      <c r="B393" s="12"/>
      <c r="C393" s="12"/>
      <c r="D393" s="12"/>
      <c r="E393" s="12"/>
      <c r="F393" s="12"/>
      <c r="G393" s="12"/>
      <c r="H393" s="12"/>
      <c r="I393" s="12"/>
      <c r="J393" s="12"/>
      <c r="K393" s="12"/>
      <c r="L393" s="12"/>
      <c r="M393" s="12"/>
      <c r="N393" s="12"/>
      <c r="O393" s="12"/>
      <c r="P393" s="12"/>
      <c r="Q393" s="12"/>
      <c r="R393" s="12"/>
      <c r="S393" s="12"/>
      <c r="T393" s="12"/>
      <c r="U393" s="12"/>
    </row>
    <row r="394" spans="1:21" ht="20" customHeight="1" x14ac:dyDescent="0.35">
      <c r="A394" s="12"/>
      <c r="B394" s="12"/>
      <c r="C394" s="12"/>
      <c r="D394" s="12"/>
      <c r="E394" s="12"/>
      <c r="F394" s="12"/>
      <c r="G394" s="12"/>
      <c r="H394" s="12"/>
      <c r="I394" s="12"/>
      <c r="J394" s="12"/>
      <c r="K394" s="12"/>
      <c r="L394" s="12"/>
      <c r="M394" s="12"/>
      <c r="N394" s="12"/>
      <c r="O394" s="12"/>
      <c r="P394" s="12"/>
      <c r="Q394" s="12"/>
      <c r="R394" s="12"/>
      <c r="S394" s="12"/>
      <c r="T394" s="12"/>
      <c r="U394" s="12"/>
    </row>
    <row r="395" spans="1:21" ht="20" customHeight="1" x14ac:dyDescent="0.35">
      <c r="A395" s="12"/>
      <c r="B395" s="12"/>
      <c r="C395" s="12"/>
      <c r="D395" s="12"/>
      <c r="E395" s="12"/>
      <c r="F395" s="12"/>
      <c r="G395" s="12"/>
      <c r="H395" s="12"/>
      <c r="I395" s="12"/>
      <c r="J395" s="12"/>
      <c r="K395" s="12"/>
      <c r="L395" s="12"/>
      <c r="M395" s="12"/>
      <c r="N395" s="12"/>
      <c r="O395" s="12"/>
      <c r="P395" s="12"/>
      <c r="Q395" s="12"/>
      <c r="R395" s="12"/>
      <c r="S395" s="12"/>
      <c r="T395" s="12"/>
      <c r="U395" s="12"/>
    </row>
    <row r="396" spans="1:21" ht="20" customHeight="1" x14ac:dyDescent="0.35">
      <c r="A396" s="12"/>
      <c r="B396" s="12"/>
      <c r="C396" s="12"/>
      <c r="D396" s="12"/>
      <c r="E396" s="12"/>
      <c r="F396" s="12"/>
      <c r="G396" s="12"/>
      <c r="H396" s="12"/>
      <c r="I396" s="12"/>
      <c r="J396" s="12"/>
      <c r="K396" s="12"/>
      <c r="L396" s="12"/>
      <c r="M396" s="12"/>
      <c r="N396" s="12"/>
      <c r="O396" s="12"/>
      <c r="P396" s="12"/>
      <c r="Q396" s="12"/>
      <c r="R396" s="12"/>
      <c r="S396" s="12"/>
      <c r="T396" s="12"/>
      <c r="U396" s="12"/>
    </row>
    <row r="397" spans="1:21" ht="20" customHeight="1" x14ac:dyDescent="0.35">
      <c r="A397" s="12"/>
      <c r="B397" s="12"/>
      <c r="C397" s="12"/>
      <c r="D397" s="12"/>
      <c r="E397" s="12"/>
      <c r="F397" s="12"/>
      <c r="G397" s="12"/>
      <c r="H397" s="12"/>
      <c r="I397" s="12"/>
      <c r="J397" s="12"/>
      <c r="K397" s="12"/>
      <c r="L397" s="12"/>
      <c r="M397" s="12"/>
      <c r="N397" s="12"/>
      <c r="O397" s="12"/>
      <c r="P397" s="12"/>
      <c r="Q397" s="12"/>
      <c r="R397" s="12"/>
      <c r="S397" s="12"/>
      <c r="T397" s="12"/>
      <c r="U397" s="12"/>
    </row>
    <row r="398" spans="1:21" ht="20" customHeight="1" x14ac:dyDescent="0.35">
      <c r="A398" s="12"/>
      <c r="B398" s="12"/>
      <c r="C398" s="12"/>
      <c r="D398" s="12"/>
      <c r="E398" s="12"/>
      <c r="F398" s="12"/>
      <c r="G398" s="12"/>
      <c r="H398" s="12"/>
      <c r="I398" s="12"/>
      <c r="J398" s="12"/>
      <c r="K398" s="12"/>
      <c r="L398" s="12"/>
      <c r="M398" s="12"/>
      <c r="N398" s="12"/>
      <c r="O398" s="12"/>
      <c r="P398" s="12"/>
      <c r="Q398" s="12"/>
      <c r="R398" s="12"/>
      <c r="S398" s="12"/>
      <c r="T398" s="12"/>
      <c r="U398" s="12"/>
    </row>
    <row r="399" spans="1:21" ht="20" customHeight="1" x14ac:dyDescent="0.35">
      <c r="A399" s="12"/>
      <c r="B399" s="12"/>
      <c r="C399" s="12"/>
      <c r="D399" s="12"/>
      <c r="E399" s="12"/>
      <c r="F399" s="12"/>
      <c r="G399" s="12"/>
      <c r="H399" s="12"/>
      <c r="I399" s="12"/>
      <c r="J399" s="12"/>
      <c r="K399" s="12"/>
      <c r="L399" s="12"/>
      <c r="M399" s="12"/>
      <c r="N399" s="12"/>
      <c r="O399" s="12"/>
      <c r="P399" s="12"/>
      <c r="Q399" s="12"/>
      <c r="R399" s="12"/>
      <c r="S399" s="12"/>
      <c r="T399" s="12"/>
      <c r="U399" s="12"/>
    </row>
    <row r="400" spans="1:21" ht="20" customHeight="1" x14ac:dyDescent="0.35">
      <c r="A400" s="12"/>
      <c r="B400" s="12"/>
      <c r="C400" s="12"/>
      <c r="D400" s="12"/>
      <c r="E400" s="12"/>
      <c r="F400" s="12"/>
      <c r="G400" s="12"/>
      <c r="H400" s="12"/>
      <c r="I400" s="12"/>
      <c r="J400" s="12"/>
      <c r="K400" s="12"/>
      <c r="L400" s="12"/>
      <c r="M400" s="12"/>
      <c r="N400" s="12"/>
      <c r="O400" s="12"/>
      <c r="P400" s="12"/>
      <c r="Q400" s="12"/>
      <c r="R400" s="12"/>
      <c r="S400" s="12"/>
      <c r="T400" s="12"/>
      <c r="U400" s="12"/>
    </row>
    <row r="401" spans="1:21" ht="20" customHeight="1" x14ac:dyDescent="0.35">
      <c r="A401" s="12"/>
      <c r="B401" s="12"/>
      <c r="C401" s="12"/>
      <c r="D401" s="12"/>
      <c r="E401" s="12"/>
      <c r="F401" s="12"/>
      <c r="G401" s="12"/>
      <c r="H401" s="12"/>
      <c r="I401" s="12"/>
      <c r="J401" s="12"/>
      <c r="K401" s="12"/>
      <c r="L401" s="12"/>
      <c r="M401" s="12"/>
      <c r="N401" s="12"/>
      <c r="O401" s="12"/>
      <c r="P401" s="12"/>
      <c r="Q401" s="12"/>
      <c r="R401" s="12"/>
      <c r="S401" s="12"/>
      <c r="T401" s="12"/>
      <c r="U401" s="12"/>
    </row>
    <row r="402" spans="1:21" ht="20" customHeight="1" x14ac:dyDescent="0.35">
      <c r="A402" s="12"/>
      <c r="B402" s="12"/>
      <c r="C402" s="12"/>
      <c r="D402" s="12"/>
      <c r="E402" s="12"/>
      <c r="F402" s="12"/>
      <c r="G402" s="12"/>
      <c r="H402" s="12"/>
      <c r="I402" s="12"/>
      <c r="J402" s="12"/>
      <c r="K402" s="12"/>
      <c r="L402" s="12"/>
      <c r="M402" s="12"/>
      <c r="N402" s="12"/>
      <c r="O402" s="12"/>
      <c r="P402" s="12"/>
      <c r="Q402" s="12"/>
      <c r="R402" s="12"/>
      <c r="S402" s="12"/>
      <c r="T402" s="12"/>
      <c r="U402" s="12"/>
    </row>
    <row r="403" spans="1:21" ht="20" customHeight="1" x14ac:dyDescent="0.35">
      <c r="A403" s="12"/>
      <c r="B403" s="12"/>
      <c r="C403" s="12"/>
      <c r="D403" s="12"/>
      <c r="E403" s="12"/>
      <c r="F403" s="12"/>
      <c r="G403" s="12"/>
      <c r="H403" s="12"/>
      <c r="I403" s="12"/>
      <c r="J403" s="12"/>
      <c r="K403" s="12"/>
      <c r="L403" s="12"/>
      <c r="M403" s="12"/>
      <c r="N403" s="12"/>
      <c r="O403" s="12"/>
      <c r="P403" s="12"/>
      <c r="Q403" s="12"/>
      <c r="R403" s="12"/>
      <c r="S403" s="12"/>
      <c r="T403" s="12"/>
      <c r="U403" s="12"/>
    </row>
    <row r="404" spans="1:21" ht="20" customHeight="1" x14ac:dyDescent="0.35">
      <c r="A404" s="12"/>
      <c r="B404" s="12"/>
      <c r="C404" s="12"/>
      <c r="D404" s="12"/>
      <c r="E404" s="12"/>
      <c r="F404" s="12"/>
      <c r="G404" s="12"/>
      <c r="H404" s="12"/>
      <c r="I404" s="12"/>
      <c r="J404" s="12"/>
      <c r="K404" s="12"/>
      <c r="L404" s="12"/>
      <c r="M404" s="12"/>
      <c r="N404" s="12"/>
      <c r="O404" s="12"/>
      <c r="P404" s="12"/>
      <c r="Q404" s="12"/>
      <c r="R404" s="12"/>
      <c r="S404" s="12"/>
      <c r="T404" s="12"/>
      <c r="U404" s="12"/>
    </row>
    <row r="405" spans="1:21" ht="20" customHeight="1" x14ac:dyDescent="0.35">
      <c r="A405" s="12"/>
      <c r="B405" s="12"/>
      <c r="C405" s="12"/>
      <c r="D405" s="12"/>
      <c r="E405" s="12"/>
      <c r="F405" s="12"/>
      <c r="G405" s="12"/>
      <c r="H405" s="12"/>
      <c r="I405" s="12"/>
      <c r="J405" s="12"/>
      <c r="K405" s="12"/>
      <c r="L405" s="12"/>
      <c r="M405" s="12"/>
      <c r="N405" s="12"/>
      <c r="O405" s="12"/>
      <c r="P405" s="12"/>
      <c r="Q405" s="12"/>
      <c r="R405" s="12"/>
      <c r="S405" s="12"/>
      <c r="T405" s="12"/>
      <c r="U405" s="12"/>
    </row>
    <row r="406" spans="1:21" ht="20" customHeight="1" x14ac:dyDescent="0.35">
      <c r="A406" s="12"/>
      <c r="B406" s="12"/>
      <c r="C406" s="12"/>
      <c r="D406" s="12"/>
      <c r="E406" s="12"/>
      <c r="F406" s="12"/>
      <c r="G406" s="12"/>
      <c r="H406" s="12"/>
      <c r="I406" s="12"/>
      <c r="J406" s="12"/>
      <c r="K406" s="12"/>
      <c r="L406" s="12"/>
      <c r="M406" s="12"/>
      <c r="N406" s="12"/>
      <c r="O406" s="12"/>
      <c r="P406" s="12"/>
      <c r="Q406" s="12"/>
      <c r="R406" s="12"/>
      <c r="S406" s="12"/>
      <c r="T406" s="12"/>
      <c r="U406" s="12"/>
    </row>
    <row r="407" spans="1:21" ht="20" customHeight="1" x14ac:dyDescent="0.35">
      <c r="A407" s="12"/>
      <c r="B407" s="12"/>
      <c r="C407" s="12"/>
      <c r="D407" s="12"/>
      <c r="E407" s="12"/>
      <c r="F407" s="12"/>
      <c r="G407" s="12"/>
      <c r="H407" s="12"/>
      <c r="I407" s="12"/>
      <c r="J407" s="12"/>
      <c r="K407" s="12"/>
      <c r="L407" s="12"/>
      <c r="M407" s="12"/>
      <c r="N407" s="12"/>
      <c r="O407" s="12"/>
      <c r="P407" s="12"/>
      <c r="Q407" s="12"/>
      <c r="R407" s="12"/>
      <c r="S407" s="12"/>
      <c r="T407" s="12"/>
      <c r="U407" s="12"/>
    </row>
    <row r="408" spans="1:21" ht="20" customHeight="1" x14ac:dyDescent="0.35">
      <c r="A408" s="12"/>
      <c r="B408" s="12"/>
      <c r="C408" s="12"/>
      <c r="D408" s="12"/>
      <c r="E408" s="12"/>
      <c r="F408" s="12"/>
      <c r="G408" s="12"/>
      <c r="H408" s="12"/>
      <c r="I408" s="12"/>
      <c r="J408" s="12"/>
      <c r="K408" s="12"/>
      <c r="L408" s="12"/>
      <c r="M408" s="12"/>
      <c r="N408" s="12"/>
      <c r="O408" s="12"/>
      <c r="P408" s="12"/>
      <c r="Q408" s="12"/>
      <c r="R408" s="12"/>
      <c r="S408" s="12"/>
      <c r="T408" s="12"/>
      <c r="U408" s="12"/>
    </row>
    <row r="409" spans="1:21" ht="20" customHeight="1" x14ac:dyDescent="0.35">
      <c r="A409" s="12"/>
      <c r="B409" s="12"/>
      <c r="C409" s="12"/>
      <c r="D409" s="12"/>
      <c r="E409" s="12"/>
      <c r="F409" s="12"/>
      <c r="G409" s="12"/>
      <c r="H409" s="12"/>
      <c r="I409" s="12"/>
      <c r="J409" s="12"/>
      <c r="K409" s="12"/>
      <c r="L409" s="12"/>
      <c r="M409" s="12"/>
      <c r="N409" s="12"/>
      <c r="O409" s="12"/>
      <c r="P409" s="12"/>
      <c r="Q409" s="12"/>
      <c r="R409" s="12"/>
      <c r="S409" s="12"/>
      <c r="T409" s="12"/>
      <c r="U409" s="12"/>
    </row>
    <row r="410" spans="1:21" ht="20" customHeight="1" x14ac:dyDescent="0.35">
      <c r="A410" s="12"/>
      <c r="B410" s="12"/>
      <c r="C410" s="12"/>
      <c r="D410" s="12"/>
      <c r="E410" s="12"/>
      <c r="F410" s="12"/>
      <c r="G410" s="12"/>
      <c r="H410" s="12"/>
      <c r="I410" s="12"/>
      <c r="J410" s="12"/>
      <c r="K410" s="12"/>
      <c r="L410" s="12"/>
      <c r="M410" s="12"/>
      <c r="N410" s="12"/>
      <c r="O410" s="12"/>
      <c r="P410" s="12"/>
      <c r="Q410" s="12"/>
      <c r="R410" s="12"/>
      <c r="S410" s="12"/>
      <c r="T410" s="12"/>
      <c r="U410" s="12"/>
    </row>
    <row r="411" spans="1:21" ht="20" customHeight="1" x14ac:dyDescent="0.35">
      <c r="A411" s="12"/>
      <c r="B411" s="12"/>
      <c r="C411" s="12"/>
      <c r="D411" s="12"/>
      <c r="E411" s="12"/>
      <c r="F411" s="12"/>
      <c r="G411" s="12"/>
      <c r="H411" s="12"/>
      <c r="I411" s="12"/>
      <c r="J411" s="12"/>
      <c r="K411" s="12"/>
      <c r="L411" s="12"/>
      <c r="M411" s="12"/>
      <c r="N411" s="12"/>
      <c r="O411" s="12"/>
      <c r="P411" s="12"/>
      <c r="Q411" s="12"/>
      <c r="R411" s="12"/>
      <c r="S411" s="12"/>
      <c r="T411" s="12"/>
      <c r="U411" s="12"/>
    </row>
    <row r="412" spans="1:21" ht="20" customHeight="1" x14ac:dyDescent="0.35">
      <c r="A412" s="12"/>
      <c r="B412" s="12"/>
      <c r="C412" s="12"/>
      <c r="D412" s="12"/>
      <c r="E412" s="12"/>
      <c r="F412" s="12"/>
      <c r="G412" s="12"/>
      <c r="H412" s="12"/>
      <c r="I412" s="12"/>
      <c r="J412" s="12"/>
      <c r="K412" s="12"/>
      <c r="L412" s="12"/>
      <c r="M412" s="12"/>
      <c r="N412" s="12"/>
      <c r="O412" s="12"/>
      <c r="P412" s="12"/>
      <c r="Q412" s="12"/>
      <c r="R412" s="12"/>
      <c r="S412" s="12"/>
      <c r="T412" s="12"/>
      <c r="U412" s="12"/>
    </row>
    <row r="413" spans="1:21" ht="20" customHeight="1" x14ac:dyDescent="0.35">
      <c r="A413" s="12"/>
      <c r="B413" s="12"/>
      <c r="C413" s="12"/>
      <c r="D413" s="12"/>
      <c r="E413" s="12"/>
      <c r="F413" s="12"/>
      <c r="G413" s="12"/>
      <c r="H413" s="12"/>
      <c r="I413" s="12"/>
      <c r="J413" s="12"/>
      <c r="K413" s="12"/>
      <c r="L413" s="12"/>
      <c r="M413" s="12"/>
      <c r="N413" s="12"/>
      <c r="O413" s="12"/>
      <c r="P413" s="12"/>
      <c r="Q413" s="12"/>
      <c r="R413" s="12"/>
      <c r="S413" s="12"/>
      <c r="T413" s="12"/>
      <c r="U413" s="12"/>
    </row>
    <row r="414" spans="1:21" ht="20" customHeight="1" x14ac:dyDescent="0.35">
      <c r="A414" s="12"/>
      <c r="B414" s="12"/>
      <c r="C414" s="12"/>
      <c r="D414" s="12"/>
      <c r="E414" s="12"/>
      <c r="F414" s="12"/>
      <c r="G414" s="12"/>
      <c r="H414" s="12"/>
      <c r="I414" s="12"/>
      <c r="J414" s="12"/>
      <c r="K414" s="12"/>
      <c r="L414" s="12"/>
      <c r="M414" s="12"/>
      <c r="N414" s="12"/>
      <c r="O414" s="12"/>
      <c r="P414" s="12"/>
      <c r="Q414" s="12"/>
      <c r="R414" s="12"/>
      <c r="S414" s="12"/>
      <c r="T414" s="12"/>
      <c r="U414" s="12"/>
    </row>
    <row r="415" spans="1:21" ht="20" customHeight="1" x14ac:dyDescent="0.35">
      <c r="A415" s="10"/>
      <c r="B415" s="10"/>
      <c r="C415" s="10"/>
      <c r="D415" s="10"/>
      <c r="E415" s="10"/>
      <c r="F415" s="11"/>
      <c r="G415" s="11"/>
      <c r="H415" s="11"/>
      <c r="I415" s="11"/>
      <c r="J415" s="10"/>
      <c r="K415" s="10"/>
      <c r="L415" s="10"/>
      <c r="M415" s="10"/>
      <c r="N415" s="10"/>
      <c r="O415" s="10"/>
      <c r="P415" s="10"/>
      <c r="Q415" s="10"/>
      <c r="R415" s="10"/>
      <c r="S415" s="10"/>
      <c r="T415" s="10"/>
      <c r="U415" s="10"/>
    </row>
    <row r="416" spans="1:21" ht="20" customHeight="1" x14ac:dyDescent="0.35">
      <c r="A416" s="10"/>
      <c r="B416" s="10"/>
      <c r="C416" s="10"/>
      <c r="D416" s="10"/>
      <c r="E416" s="10"/>
      <c r="F416" s="11"/>
      <c r="G416" s="11"/>
      <c r="H416" s="11"/>
      <c r="I416" s="11"/>
      <c r="J416" s="10"/>
      <c r="K416" s="10"/>
      <c r="L416" s="10"/>
      <c r="M416" s="10"/>
      <c r="N416" s="10"/>
      <c r="O416" s="10"/>
      <c r="P416" s="10"/>
      <c r="Q416" s="10"/>
      <c r="R416" s="10"/>
      <c r="S416" s="10"/>
      <c r="T416" s="10"/>
      <c r="U416" s="10"/>
    </row>
    <row r="417" spans="1:21" ht="20" customHeight="1" x14ac:dyDescent="0.35">
      <c r="A417" s="10"/>
      <c r="B417" s="10"/>
      <c r="C417" s="10"/>
      <c r="D417" s="10"/>
      <c r="E417" s="10"/>
      <c r="F417" s="11"/>
      <c r="G417" s="11"/>
      <c r="H417" s="11"/>
      <c r="I417" s="11"/>
      <c r="J417" s="10"/>
      <c r="K417" s="10"/>
      <c r="L417" s="10"/>
      <c r="M417" s="10"/>
      <c r="N417" s="10"/>
      <c r="O417" s="10"/>
      <c r="P417" s="10"/>
      <c r="Q417" s="10"/>
      <c r="R417" s="10"/>
      <c r="S417" s="10"/>
      <c r="T417" s="10"/>
      <c r="U417" s="10"/>
    </row>
    <row r="418" spans="1:21" ht="20" customHeight="1" x14ac:dyDescent="0.35">
      <c r="A418" s="10"/>
      <c r="B418" s="10"/>
      <c r="C418" s="10"/>
      <c r="D418" s="10"/>
      <c r="E418" s="10"/>
      <c r="F418" s="11"/>
      <c r="G418" s="11"/>
      <c r="H418" s="11"/>
      <c r="I418" s="11"/>
      <c r="J418" s="10"/>
      <c r="K418" s="10"/>
      <c r="L418" s="10"/>
      <c r="M418" s="10"/>
      <c r="N418" s="10"/>
      <c r="O418" s="10"/>
      <c r="P418" s="10"/>
      <c r="Q418" s="10"/>
      <c r="R418" s="10"/>
      <c r="S418" s="10"/>
      <c r="T418" s="10"/>
      <c r="U418" s="10"/>
    </row>
    <row r="419" spans="1:21" ht="20" customHeight="1" x14ac:dyDescent="0.35">
      <c r="A419" s="10"/>
      <c r="B419" s="10"/>
      <c r="C419" s="10"/>
      <c r="D419" s="10"/>
      <c r="E419" s="10"/>
      <c r="F419" s="11"/>
      <c r="G419" s="11"/>
      <c r="H419" s="11"/>
      <c r="I419" s="11"/>
      <c r="J419" s="10"/>
      <c r="K419" s="10"/>
      <c r="L419" s="10"/>
      <c r="M419" s="10"/>
      <c r="N419" s="10"/>
      <c r="O419" s="10"/>
      <c r="P419" s="10"/>
      <c r="Q419" s="10"/>
      <c r="R419" s="10"/>
      <c r="S419" s="10"/>
      <c r="T419" s="10"/>
      <c r="U419" s="10"/>
    </row>
    <row r="420" spans="1:21" ht="20" customHeight="1" x14ac:dyDescent="0.35">
      <c r="A420" s="10"/>
      <c r="B420" s="10"/>
      <c r="C420" s="10"/>
      <c r="D420" s="10"/>
      <c r="E420" s="10"/>
      <c r="F420" s="11"/>
      <c r="G420" s="11"/>
      <c r="H420" s="11"/>
      <c r="I420" s="11"/>
      <c r="J420" s="10"/>
      <c r="K420" s="10"/>
      <c r="L420" s="10"/>
      <c r="M420" s="10"/>
      <c r="N420" s="10"/>
      <c r="O420" s="10"/>
      <c r="P420" s="10"/>
      <c r="Q420" s="10"/>
      <c r="R420" s="10"/>
      <c r="S420" s="10"/>
      <c r="T420" s="10"/>
      <c r="U420" s="10"/>
    </row>
    <row r="421" spans="1:21" ht="20" customHeight="1" x14ac:dyDescent="0.35">
      <c r="A421" s="10"/>
      <c r="B421" s="10"/>
      <c r="C421" s="10"/>
      <c r="D421" s="10"/>
      <c r="E421" s="10"/>
      <c r="F421" s="11"/>
      <c r="G421" s="11"/>
      <c r="H421" s="11"/>
      <c r="I421" s="11"/>
      <c r="J421" s="10"/>
      <c r="K421" s="10"/>
      <c r="L421" s="10"/>
      <c r="M421" s="10"/>
      <c r="N421" s="10"/>
      <c r="O421" s="10"/>
      <c r="P421" s="10"/>
      <c r="Q421" s="10"/>
      <c r="R421" s="10"/>
      <c r="S421" s="10"/>
      <c r="T421" s="10"/>
      <c r="U421" s="10"/>
    </row>
    <row r="422" spans="1:21" ht="20" customHeight="1" x14ac:dyDescent="0.35">
      <c r="A422" s="10"/>
      <c r="B422" s="10"/>
      <c r="C422" s="10"/>
      <c r="D422" s="10"/>
      <c r="E422" s="10"/>
      <c r="F422" s="11"/>
      <c r="G422" s="11"/>
      <c r="H422" s="11"/>
      <c r="I422" s="11"/>
      <c r="J422" s="10"/>
      <c r="K422" s="10"/>
      <c r="L422" s="10"/>
      <c r="M422" s="10"/>
      <c r="N422" s="10"/>
      <c r="O422" s="10"/>
      <c r="P422" s="10"/>
      <c r="Q422" s="10"/>
      <c r="R422" s="10"/>
      <c r="S422" s="10"/>
      <c r="T422" s="10"/>
      <c r="U422" s="10"/>
    </row>
    <row r="423" spans="1:21" ht="20" customHeight="1" x14ac:dyDescent="0.35">
      <c r="A423" s="10"/>
      <c r="B423" s="10"/>
      <c r="C423" s="10"/>
      <c r="D423" s="10"/>
      <c r="E423" s="10"/>
      <c r="F423" s="11"/>
      <c r="G423" s="11"/>
      <c r="H423" s="11"/>
      <c r="I423" s="11"/>
      <c r="J423" s="10"/>
      <c r="K423" s="10"/>
      <c r="L423" s="10"/>
      <c r="M423" s="10"/>
      <c r="N423" s="10"/>
      <c r="O423" s="10"/>
      <c r="P423" s="10"/>
      <c r="Q423" s="10"/>
      <c r="R423" s="10"/>
      <c r="S423" s="10"/>
      <c r="T423" s="10"/>
      <c r="U423" s="10"/>
    </row>
    <row r="424" spans="1:21" ht="20" customHeight="1" x14ac:dyDescent="0.35">
      <c r="A424" s="10"/>
      <c r="B424" s="10"/>
      <c r="C424" s="10"/>
      <c r="D424" s="10"/>
      <c r="E424" s="10"/>
      <c r="F424" s="11"/>
      <c r="G424" s="11"/>
      <c r="H424" s="11"/>
      <c r="I424" s="11"/>
      <c r="J424" s="10"/>
      <c r="K424" s="10"/>
      <c r="L424" s="10"/>
      <c r="M424" s="10"/>
      <c r="N424" s="10"/>
      <c r="O424" s="10"/>
      <c r="P424" s="10"/>
      <c r="Q424" s="10"/>
      <c r="R424" s="10"/>
      <c r="S424" s="10"/>
      <c r="T424" s="10"/>
      <c r="U424" s="10"/>
    </row>
    <row r="425" spans="1:21" ht="20" customHeight="1" x14ac:dyDescent="0.35">
      <c r="A425" s="10"/>
      <c r="B425" s="10"/>
      <c r="C425" s="10"/>
      <c r="D425" s="10"/>
      <c r="E425" s="10"/>
      <c r="F425" s="11"/>
      <c r="G425" s="11"/>
      <c r="H425" s="11"/>
      <c r="I425" s="11"/>
      <c r="J425" s="10"/>
      <c r="K425" s="10"/>
      <c r="L425" s="10"/>
      <c r="M425" s="10"/>
      <c r="N425" s="10"/>
      <c r="O425" s="10"/>
      <c r="P425" s="10"/>
      <c r="Q425" s="10"/>
      <c r="R425" s="10"/>
      <c r="S425" s="10"/>
      <c r="T425" s="10"/>
      <c r="U425" s="10"/>
    </row>
    <row r="426" spans="1:21" ht="20" customHeight="1" x14ac:dyDescent="0.35">
      <c r="A426" s="10"/>
      <c r="B426" s="10"/>
      <c r="C426" s="10"/>
      <c r="D426" s="10"/>
      <c r="E426" s="10"/>
      <c r="F426" s="11"/>
      <c r="G426" s="11"/>
      <c r="H426" s="11"/>
      <c r="I426" s="11"/>
      <c r="J426" s="10"/>
      <c r="K426" s="10"/>
      <c r="L426" s="10"/>
      <c r="M426" s="10"/>
      <c r="N426" s="10"/>
      <c r="O426" s="10"/>
      <c r="P426" s="10"/>
      <c r="Q426" s="10"/>
      <c r="R426" s="10"/>
      <c r="S426" s="10"/>
      <c r="T426" s="10"/>
      <c r="U426" s="10"/>
    </row>
    <row r="427" spans="1:21" ht="20" customHeight="1" x14ac:dyDescent="0.35">
      <c r="A427" s="10"/>
      <c r="B427" s="10"/>
      <c r="C427" s="10"/>
      <c r="D427" s="10"/>
      <c r="E427" s="10"/>
      <c r="F427" s="11"/>
      <c r="G427" s="11"/>
      <c r="H427" s="11"/>
      <c r="I427" s="11"/>
      <c r="J427" s="10"/>
      <c r="K427" s="10"/>
      <c r="L427" s="10"/>
      <c r="M427" s="10"/>
      <c r="N427" s="10"/>
      <c r="O427" s="10"/>
      <c r="P427" s="10"/>
      <c r="Q427" s="10"/>
      <c r="R427" s="10"/>
      <c r="S427" s="10"/>
      <c r="T427" s="10"/>
      <c r="U427" s="10"/>
    </row>
    <row r="428" spans="1:21" ht="20" customHeight="1" x14ac:dyDescent="0.35">
      <c r="A428" s="10"/>
      <c r="B428" s="10"/>
      <c r="C428" s="10"/>
      <c r="D428" s="10"/>
      <c r="E428" s="10"/>
      <c r="F428" s="11"/>
      <c r="G428" s="11"/>
      <c r="H428" s="11"/>
      <c r="I428" s="11"/>
      <c r="J428" s="10"/>
      <c r="K428" s="10"/>
      <c r="L428" s="10"/>
      <c r="M428" s="10"/>
      <c r="N428" s="10"/>
      <c r="O428" s="10"/>
      <c r="P428" s="10"/>
      <c r="Q428" s="10"/>
      <c r="R428" s="10"/>
      <c r="S428" s="10"/>
      <c r="T428" s="10"/>
      <c r="U428" s="10"/>
    </row>
    <row r="429" spans="1:21" ht="20" customHeight="1" x14ac:dyDescent="0.35">
      <c r="A429" s="10"/>
      <c r="B429" s="10"/>
      <c r="C429" s="10"/>
      <c r="D429" s="10"/>
      <c r="E429" s="10"/>
      <c r="F429" s="11"/>
      <c r="G429" s="11"/>
      <c r="H429" s="11"/>
      <c r="I429" s="11"/>
      <c r="J429" s="10"/>
      <c r="K429" s="10"/>
      <c r="L429" s="10"/>
      <c r="M429" s="10"/>
      <c r="N429" s="10"/>
      <c r="O429" s="10"/>
      <c r="P429" s="10"/>
      <c r="Q429" s="10"/>
      <c r="R429" s="10"/>
      <c r="S429" s="10"/>
      <c r="T429" s="10"/>
      <c r="U429" s="10"/>
    </row>
    <row r="430" spans="1:21" ht="20" customHeight="1" x14ac:dyDescent="0.35">
      <c r="A430" s="10"/>
      <c r="B430" s="10"/>
      <c r="C430" s="10"/>
      <c r="D430" s="10"/>
      <c r="E430" s="10"/>
      <c r="F430" s="11"/>
      <c r="G430" s="11"/>
      <c r="H430" s="11"/>
      <c r="I430" s="11"/>
      <c r="J430" s="10"/>
      <c r="K430" s="10"/>
      <c r="L430" s="10"/>
      <c r="M430" s="10"/>
      <c r="N430" s="10"/>
      <c r="O430" s="10"/>
      <c r="P430" s="10"/>
      <c r="Q430" s="10"/>
      <c r="R430" s="10"/>
      <c r="S430" s="10"/>
      <c r="T430" s="10"/>
      <c r="U430" s="10"/>
    </row>
    <row r="431" spans="1:21" ht="20" customHeight="1" x14ac:dyDescent="0.35">
      <c r="A431" s="10"/>
      <c r="B431" s="10"/>
      <c r="C431" s="10"/>
      <c r="D431" s="10"/>
      <c r="E431" s="10"/>
      <c r="F431" s="11"/>
      <c r="G431" s="11"/>
      <c r="H431" s="11"/>
      <c r="I431" s="11"/>
      <c r="J431" s="10"/>
      <c r="K431" s="10"/>
      <c r="L431" s="10"/>
      <c r="M431" s="10"/>
      <c r="N431" s="10"/>
      <c r="O431" s="10"/>
      <c r="P431" s="10"/>
      <c r="Q431" s="10"/>
      <c r="R431" s="10"/>
      <c r="S431" s="10"/>
      <c r="T431" s="10"/>
      <c r="U431" s="10"/>
    </row>
    <row r="432" spans="1:21" ht="20" customHeight="1" x14ac:dyDescent="0.35">
      <c r="A432" s="10"/>
      <c r="B432" s="10"/>
      <c r="C432" s="10"/>
      <c r="D432" s="10"/>
      <c r="E432" s="10"/>
      <c r="F432" s="11"/>
      <c r="G432" s="11"/>
      <c r="H432" s="11"/>
      <c r="I432" s="11"/>
      <c r="J432" s="10"/>
      <c r="K432" s="10"/>
      <c r="L432" s="10"/>
      <c r="M432" s="10"/>
      <c r="N432" s="10"/>
      <c r="O432" s="10"/>
      <c r="P432" s="10"/>
      <c r="Q432" s="10"/>
      <c r="R432" s="10"/>
      <c r="S432" s="10"/>
      <c r="T432" s="10"/>
      <c r="U432" s="10"/>
    </row>
    <row r="433" spans="1:21" ht="20" customHeight="1" x14ac:dyDescent="0.35">
      <c r="A433" s="10"/>
      <c r="B433" s="10"/>
      <c r="C433" s="10"/>
      <c r="D433" s="10"/>
      <c r="E433" s="10"/>
      <c r="F433" s="11"/>
      <c r="G433" s="11"/>
      <c r="H433" s="11"/>
      <c r="I433" s="11"/>
      <c r="J433" s="10"/>
      <c r="K433" s="10"/>
      <c r="L433" s="10"/>
      <c r="M433" s="10"/>
      <c r="N433" s="10"/>
      <c r="O433" s="10"/>
      <c r="P433" s="10"/>
      <c r="Q433" s="10"/>
      <c r="R433" s="10"/>
      <c r="S433" s="10"/>
      <c r="T433" s="10"/>
      <c r="U433" s="10"/>
    </row>
    <row r="434" spans="1:21" ht="20" customHeight="1" x14ac:dyDescent="0.35">
      <c r="A434" s="10"/>
      <c r="B434" s="10"/>
      <c r="C434" s="10"/>
      <c r="D434" s="10"/>
      <c r="E434" s="10"/>
      <c r="F434" s="11"/>
      <c r="G434" s="11"/>
      <c r="H434" s="11"/>
      <c r="I434" s="11"/>
      <c r="J434" s="10"/>
      <c r="K434" s="10"/>
      <c r="L434" s="10"/>
      <c r="M434" s="10"/>
      <c r="N434" s="10"/>
      <c r="O434" s="10"/>
      <c r="P434" s="10"/>
      <c r="Q434" s="10"/>
      <c r="R434" s="10"/>
      <c r="S434" s="10"/>
      <c r="T434" s="10"/>
      <c r="U434" s="10"/>
    </row>
    <row r="435" spans="1:21" ht="20" customHeight="1" x14ac:dyDescent="0.35">
      <c r="A435" s="10"/>
      <c r="B435" s="10"/>
      <c r="C435" s="10"/>
      <c r="D435" s="10"/>
      <c r="E435" s="10"/>
      <c r="F435" s="11"/>
      <c r="G435" s="11"/>
      <c r="H435" s="11"/>
      <c r="I435" s="11"/>
      <c r="J435" s="10"/>
      <c r="K435" s="10"/>
      <c r="L435" s="10"/>
      <c r="M435" s="10"/>
      <c r="N435" s="10"/>
      <c r="O435" s="10"/>
      <c r="P435" s="10"/>
      <c r="Q435" s="10"/>
      <c r="R435" s="10"/>
      <c r="S435" s="10"/>
      <c r="T435" s="10"/>
      <c r="U435" s="10"/>
    </row>
    <row r="436" spans="1:21" ht="20" customHeight="1" x14ac:dyDescent="0.35">
      <c r="A436" s="10"/>
      <c r="B436" s="10"/>
      <c r="C436" s="10"/>
      <c r="D436" s="10"/>
      <c r="E436" s="10"/>
      <c r="F436" s="11"/>
      <c r="G436" s="11"/>
      <c r="H436" s="11"/>
      <c r="I436" s="11"/>
      <c r="J436" s="10"/>
      <c r="K436" s="10"/>
      <c r="L436" s="10"/>
      <c r="M436" s="10"/>
      <c r="N436" s="10"/>
      <c r="O436" s="10"/>
      <c r="P436" s="10"/>
      <c r="Q436" s="10"/>
      <c r="R436" s="10"/>
      <c r="S436" s="10"/>
      <c r="T436" s="10"/>
      <c r="U436" s="10"/>
    </row>
    <row r="437" spans="1:21" ht="20" customHeight="1" x14ac:dyDescent="0.35">
      <c r="A437" s="10"/>
      <c r="B437" s="10"/>
      <c r="C437" s="10"/>
      <c r="D437" s="10"/>
      <c r="E437" s="10"/>
      <c r="F437" s="11"/>
      <c r="G437" s="11"/>
      <c r="H437" s="11"/>
      <c r="I437" s="11"/>
      <c r="J437" s="10"/>
      <c r="K437" s="10"/>
      <c r="L437" s="10"/>
      <c r="M437" s="10"/>
      <c r="N437" s="10"/>
      <c r="O437" s="10"/>
      <c r="P437" s="10"/>
      <c r="Q437" s="10"/>
      <c r="R437" s="10"/>
      <c r="S437" s="10"/>
      <c r="T437" s="10"/>
      <c r="U437" s="10"/>
    </row>
    <row r="438" spans="1:21" ht="20" customHeight="1" x14ac:dyDescent="0.35">
      <c r="A438" s="10"/>
      <c r="B438" s="10"/>
      <c r="C438" s="10"/>
      <c r="D438" s="10"/>
      <c r="E438" s="10"/>
      <c r="F438" s="11"/>
      <c r="G438" s="11"/>
      <c r="H438" s="11"/>
      <c r="I438" s="11"/>
      <c r="J438" s="10"/>
      <c r="K438" s="10"/>
      <c r="L438" s="10"/>
      <c r="M438" s="10"/>
      <c r="N438" s="10"/>
      <c r="O438" s="10"/>
      <c r="P438" s="10"/>
      <c r="Q438" s="10"/>
      <c r="R438" s="10"/>
      <c r="S438" s="10"/>
      <c r="T438" s="10"/>
      <c r="U438" s="10"/>
    </row>
    <row r="439" spans="1:21" ht="20" customHeight="1" x14ac:dyDescent="0.35">
      <c r="A439" s="10"/>
      <c r="B439" s="10"/>
      <c r="C439" s="10"/>
      <c r="D439" s="10"/>
      <c r="E439" s="10"/>
      <c r="F439" s="11"/>
      <c r="G439" s="11"/>
      <c r="H439" s="11"/>
      <c r="I439" s="11"/>
      <c r="J439" s="10"/>
      <c r="K439" s="10"/>
      <c r="L439" s="10"/>
      <c r="M439" s="10"/>
      <c r="N439" s="10"/>
      <c r="O439" s="10"/>
      <c r="P439" s="10"/>
      <c r="Q439" s="10"/>
      <c r="R439" s="10"/>
      <c r="S439" s="10"/>
      <c r="T439" s="10"/>
      <c r="U439" s="10"/>
    </row>
    <row r="440" spans="1:21" ht="20" customHeight="1" x14ac:dyDescent="0.35">
      <c r="A440" s="10"/>
      <c r="B440" s="10"/>
      <c r="C440" s="10"/>
      <c r="D440" s="10"/>
      <c r="E440" s="10"/>
      <c r="F440" s="11"/>
      <c r="G440" s="11"/>
      <c r="H440" s="11"/>
      <c r="I440" s="11"/>
      <c r="J440" s="10"/>
      <c r="K440" s="10"/>
      <c r="L440" s="10"/>
      <c r="M440" s="10"/>
      <c r="N440" s="10"/>
      <c r="O440" s="10"/>
      <c r="P440" s="10"/>
      <c r="Q440" s="10"/>
      <c r="R440" s="10"/>
      <c r="S440" s="10"/>
      <c r="T440" s="10"/>
      <c r="U440" s="10"/>
    </row>
    <row r="441" spans="1:21" ht="20" customHeight="1" x14ac:dyDescent="0.35">
      <c r="A441" s="10"/>
      <c r="B441" s="10"/>
      <c r="C441" s="10"/>
      <c r="D441" s="10"/>
      <c r="E441" s="10"/>
      <c r="F441" s="11"/>
      <c r="G441" s="11"/>
      <c r="H441" s="11"/>
      <c r="I441" s="11"/>
      <c r="J441" s="10"/>
      <c r="K441" s="10"/>
      <c r="L441" s="10"/>
      <c r="M441" s="10"/>
      <c r="N441" s="10"/>
      <c r="O441" s="10"/>
      <c r="P441" s="10"/>
      <c r="Q441" s="10"/>
      <c r="R441" s="10"/>
      <c r="S441" s="10"/>
      <c r="T441" s="10"/>
      <c r="U441" s="10"/>
    </row>
    <row r="442" spans="1:21" ht="20" customHeight="1" x14ac:dyDescent="0.35">
      <c r="A442" s="10"/>
      <c r="B442" s="10"/>
      <c r="C442" s="10"/>
      <c r="D442" s="10"/>
      <c r="E442" s="10"/>
      <c r="F442" s="11"/>
      <c r="G442" s="11"/>
      <c r="H442" s="11"/>
      <c r="I442" s="11"/>
      <c r="J442" s="10"/>
      <c r="K442" s="10"/>
      <c r="L442" s="10"/>
      <c r="M442" s="10"/>
      <c r="N442" s="10"/>
      <c r="O442" s="10"/>
      <c r="P442" s="10"/>
      <c r="Q442" s="10"/>
      <c r="R442" s="10"/>
      <c r="S442" s="10"/>
      <c r="T442" s="10"/>
      <c r="U442" s="10"/>
    </row>
    <row r="443" spans="1:21" ht="20" customHeight="1" x14ac:dyDescent="0.35">
      <c r="A443" s="10"/>
      <c r="B443" s="10"/>
      <c r="C443" s="10"/>
      <c r="D443" s="10"/>
      <c r="E443" s="10"/>
      <c r="F443" s="11"/>
      <c r="G443" s="11"/>
      <c r="H443" s="11"/>
      <c r="I443" s="11"/>
      <c r="J443" s="10"/>
      <c r="K443" s="10"/>
      <c r="L443" s="10"/>
      <c r="M443" s="10"/>
      <c r="N443" s="10"/>
      <c r="O443" s="10"/>
      <c r="P443" s="10"/>
      <c r="Q443" s="10"/>
      <c r="R443" s="10"/>
      <c r="S443" s="10"/>
      <c r="T443" s="10"/>
      <c r="U443" s="10"/>
    </row>
    <row r="444" spans="1:21" ht="20" customHeight="1" x14ac:dyDescent="0.35">
      <c r="A444" s="10"/>
      <c r="B444" s="10"/>
      <c r="C444" s="10"/>
      <c r="D444" s="10"/>
      <c r="E444" s="10"/>
      <c r="F444" s="11"/>
      <c r="G444" s="11"/>
      <c r="H444" s="11"/>
      <c r="I444" s="11"/>
      <c r="J444" s="10"/>
      <c r="K444" s="10"/>
      <c r="L444" s="10"/>
      <c r="M444" s="10"/>
      <c r="N444" s="10"/>
      <c r="O444" s="10"/>
      <c r="P444" s="10"/>
      <c r="Q444" s="10"/>
      <c r="R444" s="10"/>
      <c r="S444" s="10"/>
      <c r="T444" s="10"/>
      <c r="U444" s="10"/>
    </row>
    <row r="445" spans="1:21" ht="20" customHeight="1" x14ac:dyDescent="0.35">
      <c r="A445" s="10"/>
      <c r="B445" s="10"/>
      <c r="C445" s="10"/>
      <c r="D445" s="10"/>
      <c r="E445" s="10"/>
      <c r="F445" s="11"/>
      <c r="G445" s="11"/>
      <c r="H445" s="11"/>
      <c r="I445" s="11"/>
      <c r="J445" s="10"/>
      <c r="K445" s="10"/>
      <c r="L445" s="10"/>
      <c r="M445" s="10"/>
      <c r="N445" s="10"/>
      <c r="O445" s="10"/>
      <c r="P445" s="10"/>
      <c r="Q445" s="10"/>
      <c r="R445" s="10"/>
      <c r="S445" s="10"/>
      <c r="T445" s="10"/>
      <c r="U445" s="10"/>
    </row>
    <row r="446" spans="1:21" ht="20" customHeight="1" x14ac:dyDescent="0.35">
      <c r="A446" s="10"/>
      <c r="B446" s="10"/>
      <c r="C446" s="10"/>
      <c r="D446" s="10"/>
      <c r="E446" s="10"/>
      <c r="F446" s="11"/>
      <c r="G446" s="11"/>
      <c r="H446" s="11"/>
      <c r="I446" s="11"/>
      <c r="J446" s="10"/>
      <c r="K446" s="10"/>
      <c r="L446" s="10"/>
      <c r="M446" s="10"/>
      <c r="N446" s="10"/>
      <c r="O446" s="10"/>
      <c r="P446" s="10"/>
      <c r="Q446" s="10"/>
      <c r="R446" s="10"/>
      <c r="S446" s="10"/>
      <c r="T446" s="10"/>
      <c r="U446" s="10"/>
    </row>
    <row r="447" spans="1:21" ht="20" customHeight="1" x14ac:dyDescent="0.35">
      <c r="A447" s="10"/>
      <c r="B447" s="10"/>
      <c r="C447" s="10"/>
      <c r="D447" s="10"/>
      <c r="E447" s="10"/>
      <c r="F447" s="11"/>
      <c r="G447" s="11"/>
      <c r="H447" s="11"/>
      <c r="I447" s="11"/>
      <c r="J447" s="10"/>
      <c r="K447" s="10"/>
      <c r="L447" s="10"/>
      <c r="M447" s="10"/>
      <c r="N447" s="10"/>
      <c r="O447" s="10"/>
      <c r="P447" s="10"/>
      <c r="Q447" s="10"/>
      <c r="R447" s="10"/>
      <c r="S447" s="10"/>
      <c r="T447" s="10"/>
      <c r="U447" s="10"/>
    </row>
    <row r="448" spans="1:21" ht="20" customHeight="1" x14ac:dyDescent="0.35">
      <c r="A448" s="10"/>
      <c r="B448" s="10"/>
      <c r="C448" s="10"/>
      <c r="D448" s="10"/>
      <c r="E448" s="10"/>
      <c r="F448" s="11"/>
      <c r="G448" s="11"/>
      <c r="H448" s="11"/>
      <c r="I448" s="11"/>
      <c r="J448" s="10"/>
      <c r="K448" s="10"/>
      <c r="L448" s="10"/>
      <c r="M448" s="10"/>
      <c r="N448" s="10"/>
      <c r="O448" s="10"/>
      <c r="P448" s="10"/>
      <c r="Q448" s="10"/>
      <c r="R448" s="10"/>
      <c r="S448" s="10"/>
      <c r="T448" s="10"/>
      <c r="U448" s="10"/>
    </row>
    <row r="449" spans="1:21" ht="20" customHeight="1" x14ac:dyDescent="0.35">
      <c r="A449" s="10"/>
      <c r="B449" s="10"/>
      <c r="C449" s="10"/>
      <c r="D449" s="10"/>
      <c r="E449" s="10"/>
      <c r="F449" s="11"/>
      <c r="G449" s="11"/>
      <c r="H449" s="11"/>
      <c r="I449" s="11"/>
      <c r="J449" s="10"/>
      <c r="K449" s="10"/>
      <c r="L449" s="10"/>
      <c r="M449" s="10"/>
      <c r="N449" s="10"/>
      <c r="O449" s="10"/>
      <c r="P449" s="10"/>
      <c r="Q449" s="10"/>
      <c r="R449" s="10"/>
      <c r="S449" s="10"/>
      <c r="T449" s="10"/>
      <c r="U449" s="10"/>
    </row>
    <row r="450" spans="1:21" ht="20" customHeight="1" x14ac:dyDescent="0.35">
      <c r="A450" s="10"/>
      <c r="B450" s="10"/>
      <c r="C450" s="10"/>
      <c r="D450" s="10"/>
      <c r="E450" s="10"/>
      <c r="F450" s="11"/>
      <c r="G450" s="11"/>
      <c r="H450" s="11"/>
      <c r="I450" s="11"/>
      <c r="J450" s="10"/>
      <c r="K450" s="10"/>
      <c r="L450" s="10"/>
      <c r="M450" s="10"/>
      <c r="N450" s="10"/>
      <c r="O450" s="10"/>
      <c r="P450" s="10"/>
      <c r="Q450" s="10"/>
      <c r="R450" s="10"/>
      <c r="S450" s="10"/>
      <c r="T450" s="10"/>
      <c r="U450" s="10"/>
    </row>
    <row r="451" spans="1:21" ht="20" customHeight="1" x14ac:dyDescent="0.35">
      <c r="A451" s="10"/>
      <c r="B451" s="10"/>
      <c r="C451" s="10"/>
      <c r="D451" s="10"/>
      <c r="E451" s="10"/>
      <c r="F451" s="11"/>
      <c r="G451" s="11"/>
      <c r="H451" s="11"/>
      <c r="I451" s="11"/>
      <c r="J451" s="10"/>
      <c r="K451" s="10"/>
      <c r="L451" s="10"/>
      <c r="M451" s="10"/>
      <c r="N451" s="10"/>
      <c r="O451" s="10"/>
      <c r="P451" s="10"/>
      <c r="Q451" s="10"/>
      <c r="R451" s="10"/>
      <c r="S451" s="10"/>
      <c r="T451" s="10"/>
      <c r="U451" s="10"/>
    </row>
    <row r="452" spans="1:21" ht="20" customHeight="1" x14ac:dyDescent="0.35">
      <c r="A452" s="10"/>
      <c r="B452" s="10"/>
      <c r="C452" s="10"/>
      <c r="D452" s="10"/>
      <c r="E452" s="10"/>
      <c r="F452" s="11"/>
      <c r="G452" s="11"/>
      <c r="H452" s="11"/>
      <c r="I452" s="11"/>
      <c r="J452" s="10"/>
      <c r="K452" s="10"/>
      <c r="L452" s="10"/>
      <c r="M452" s="10"/>
      <c r="N452" s="10"/>
      <c r="O452" s="10"/>
      <c r="P452" s="10"/>
      <c r="Q452" s="10"/>
      <c r="R452" s="10"/>
      <c r="S452" s="10"/>
      <c r="T452" s="10"/>
      <c r="U452" s="10"/>
    </row>
    <row r="453" spans="1:21" ht="20" customHeight="1" x14ac:dyDescent="0.35">
      <c r="A453" s="10"/>
      <c r="B453" s="10"/>
      <c r="C453" s="10"/>
      <c r="D453" s="10"/>
      <c r="E453" s="10"/>
      <c r="F453" s="11"/>
      <c r="G453" s="11"/>
      <c r="H453" s="11"/>
      <c r="I453" s="11"/>
      <c r="J453" s="10"/>
      <c r="K453" s="10"/>
      <c r="L453" s="10"/>
      <c r="M453" s="10"/>
      <c r="N453" s="10"/>
      <c r="O453" s="10"/>
      <c r="P453" s="10"/>
      <c r="Q453" s="10"/>
      <c r="R453" s="10"/>
      <c r="S453" s="10"/>
      <c r="T453" s="10"/>
      <c r="U453" s="10"/>
    </row>
    <row r="454" spans="1:21" ht="20" customHeight="1" x14ac:dyDescent="0.35">
      <c r="A454" s="10"/>
      <c r="B454" s="10"/>
      <c r="C454" s="10"/>
      <c r="D454" s="10"/>
      <c r="E454" s="10"/>
      <c r="F454" s="11"/>
      <c r="G454" s="11"/>
      <c r="H454" s="11"/>
      <c r="I454" s="11"/>
      <c r="J454" s="10"/>
      <c r="K454" s="10"/>
      <c r="L454" s="10"/>
      <c r="M454" s="10"/>
      <c r="N454" s="10"/>
      <c r="O454" s="10"/>
      <c r="P454" s="10"/>
      <c r="Q454" s="10"/>
      <c r="R454" s="10"/>
      <c r="S454" s="10"/>
      <c r="T454" s="10"/>
      <c r="U454" s="10"/>
    </row>
    <row r="455" spans="1:21" ht="20" customHeight="1" x14ac:dyDescent="0.35">
      <c r="A455" s="10"/>
      <c r="B455" s="10"/>
      <c r="C455" s="10"/>
      <c r="D455" s="10"/>
      <c r="E455" s="10"/>
      <c r="F455" s="11"/>
      <c r="G455" s="11"/>
      <c r="H455" s="11"/>
      <c r="I455" s="11"/>
      <c r="J455" s="10"/>
      <c r="K455" s="10"/>
      <c r="L455" s="10"/>
      <c r="M455" s="10"/>
      <c r="N455" s="10"/>
      <c r="O455" s="10"/>
      <c r="P455" s="10"/>
      <c r="Q455" s="10"/>
      <c r="R455" s="10"/>
      <c r="S455" s="10"/>
      <c r="T455" s="10"/>
      <c r="U455" s="10"/>
    </row>
    <row r="456" spans="1:21" ht="20" customHeight="1" x14ac:dyDescent="0.35">
      <c r="A456" s="10"/>
      <c r="B456" s="10"/>
      <c r="C456" s="10"/>
      <c r="D456" s="10"/>
      <c r="E456" s="10"/>
      <c r="F456" s="11"/>
      <c r="G456" s="11"/>
      <c r="H456" s="11"/>
      <c r="I456" s="11"/>
      <c r="J456" s="10"/>
      <c r="K456" s="10"/>
      <c r="L456" s="10"/>
      <c r="M456" s="10"/>
      <c r="N456" s="10"/>
      <c r="O456" s="10"/>
      <c r="P456" s="10"/>
      <c r="Q456" s="10"/>
      <c r="R456" s="10"/>
      <c r="S456" s="10"/>
      <c r="T456" s="10"/>
      <c r="U456" s="10"/>
    </row>
    <row r="457" spans="1:21" ht="20" customHeight="1" x14ac:dyDescent="0.35">
      <c r="A457" s="10"/>
      <c r="B457" s="10"/>
      <c r="C457" s="10"/>
      <c r="D457" s="10"/>
      <c r="E457" s="10"/>
      <c r="F457" s="11"/>
      <c r="G457" s="11"/>
      <c r="H457" s="11"/>
      <c r="I457" s="11"/>
      <c r="J457" s="10"/>
      <c r="K457" s="10"/>
      <c r="L457" s="10"/>
      <c r="M457" s="10"/>
      <c r="N457" s="10"/>
      <c r="O457" s="10"/>
      <c r="P457" s="10"/>
      <c r="Q457" s="10"/>
      <c r="R457" s="10"/>
      <c r="S457" s="10"/>
      <c r="T457" s="10"/>
      <c r="U457" s="10"/>
    </row>
    <row r="458" spans="1:21" ht="20" customHeight="1" x14ac:dyDescent="0.35">
      <c r="A458" s="10"/>
      <c r="B458" s="10"/>
      <c r="C458" s="10"/>
      <c r="D458" s="10"/>
      <c r="E458" s="10"/>
      <c r="F458" s="11"/>
      <c r="G458" s="11"/>
      <c r="H458" s="11"/>
      <c r="I458" s="11"/>
      <c r="J458" s="10"/>
      <c r="K458" s="10"/>
      <c r="L458" s="10"/>
      <c r="M458" s="10"/>
      <c r="N458" s="10"/>
      <c r="O458" s="10"/>
      <c r="P458" s="10"/>
      <c r="Q458" s="10"/>
      <c r="R458" s="10"/>
      <c r="S458" s="10"/>
      <c r="T458" s="10"/>
      <c r="U458" s="10"/>
    </row>
    <row r="459" spans="1:21" ht="20" customHeight="1" x14ac:dyDescent="0.35">
      <c r="A459" s="10"/>
      <c r="B459" s="10"/>
      <c r="C459" s="10"/>
      <c r="D459" s="10"/>
      <c r="E459" s="10"/>
      <c r="F459" s="11"/>
      <c r="G459" s="11"/>
      <c r="H459" s="11"/>
      <c r="I459" s="11"/>
      <c r="J459" s="10"/>
      <c r="K459" s="10"/>
      <c r="L459" s="10"/>
      <c r="M459" s="10"/>
      <c r="N459" s="10"/>
      <c r="O459" s="10"/>
      <c r="P459" s="10"/>
      <c r="Q459" s="10"/>
      <c r="R459" s="10"/>
      <c r="S459" s="10"/>
      <c r="T459" s="10"/>
      <c r="U459" s="10"/>
    </row>
    <row r="460" spans="1:21" ht="20" customHeight="1" x14ac:dyDescent="0.35">
      <c r="A460" s="10"/>
      <c r="B460" s="10"/>
      <c r="C460" s="10"/>
      <c r="D460" s="10"/>
      <c r="E460" s="10"/>
      <c r="F460" s="11"/>
      <c r="G460" s="11"/>
      <c r="H460" s="11"/>
      <c r="I460" s="11"/>
      <c r="J460" s="10"/>
      <c r="K460" s="10"/>
      <c r="L460" s="10"/>
      <c r="M460" s="10"/>
      <c r="N460" s="10"/>
      <c r="O460" s="10"/>
      <c r="P460" s="10"/>
      <c r="Q460" s="10"/>
      <c r="R460" s="10"/>
      <c r="S460" s="10"/>
      <c r="T460" s="10"/>
      <c r="U460" s="10"/>
    </row>
    <row r="461" spans="1:21" ht="20" customHeight="1" x14ac:dyDescent="0.35">
      <c r="A461" s="10"/>
      <c r="B461" s="10"/>
      <c r="C461" s="10"/>
      <c r="D461" s="10"/>
      <c r="E461" s="10"/>
      <c r="F461" s="11"/>
      <c r="G461" s="11"/>
      <c r="H461" s="11"/>
      <c r="I461" s="11"/>
      <c r="J461" s="10"/>
      <c r="K461" s="10"/>
      <c r="L461" s="10"/>
      <c r="M461" s="10"/>
      <c r="N461" s="10"/>
      <c r="O461" s="10"/>
      <c r="P461" s="10"/>
      <c r="Q461" s="10"/>
      <c r="R461" s="10"/>
      <c r="S461" s="10"/>
      <c r="T461" s="10"/>
      <c r="U461" s="10"/>
    </row>
    <row r="462" spans="1:21" ht="20" customHeight="1" x14ac:dyDescent="0.35">
      <c r="A462" s="10"/>
      <c r="B462" s="10"/>
      <c r="C462" s="10"/>
      <c r="D462" s="10"/>
      <c r="E462" s="10"/>
      <c r="F462" s="11"/>
      <c r="G462" s="11"/>
      <c r="H462" s="11"/>
      <c r="I462" s="11"/>
      <c r="J462" s="10"/>
      <c r="K462" s="10"/>
      <c r="L462" s="10"/>
      <c r="M462" s="10"/>
      <c r="N462" s="10"/>
      <c r="O462" s="10"/>
      <c r="P462" s="10"/>
      <c r="Q462" s="10"/>
      <c r="R462" s="10"/>
      <c r="S462" s="10"/>
      <c r="T462" s="10"/>
      <c r="U462" s="10"/>
    </row>
    <row r="463" spans="1:21" ht="20" customHeight="1" x14ac:dyDescent="0.35">
      <c r="A463" s="10"/>
      <c r="B463" s="10"/>
      <c r="C463" s="10"/>
      <c r="D463" s="10"/>
      <c r="E463" s="10"/>
      <c r="F463" s="11"/>
      <c r="G463" s="11"/>
      <c r="H463" s="11"/>
      <c r="I463" s="11"/>
      <c r="J463" s="10"/>
      <c r="K463" s="10"/>
      <c r="L463" s="10"/>
      <c r="M463" s="10"/>
      <c r="N463" s="10"/>
      <c r="O463" s="10"/>
      <c r="P463" s="10"/>
      <c r="Q463" s="10"/>
      <c r="R463" s="10"/>
      <c r="S463" s="10"/>
      <c r="T463" s="10"/>
      <c r="U463" s="10"/>
    </row>
    <row r="464" spans="1:21" ht="20" customHeight="1" x14ac:dyDescent="0.35">
      <c r="A464" s="10"/>
      <c r="B464" s="10"/>
      <c r="C464" s="10"/>
      <c r="D464" s="10"/>
      <c r="E464" s="10"/>
      <c r="F464" s="11"/>
      <c r="G464" s="11"/>
      <c r="H464" s="11"/>
      <c r="I464" s="11"/>
      <c r="J464" s="10"/>
      <c r="K464" s="10"/>
      <c r="L464" s="10"/>
      <c r="M464" s="10"/>
      <c r="N464" s="10"/>
      <c r="O464" s="10"/>
      <c r="P464" s="10"/>
      <c r="Q464" s="10"/>
      <c r="R464" s="10"/>
      <c r="S464" s="10"/>
      <c r="T464" s="10"/>
      <c r="U464" s="10"/>
    </row>
    <row r="465" spans="1:21" ht="20" customHeight="1" x14ac:dyDescent="0.35">
      <c r="A465" s="10"/>
      <c r="B465" s="10"/>
      <c r="C465" s="10"/>
      <c r="D465" s="10"/>
      <c r="E465" s="10"/>
      <c r="F465" s="11"/>
      <c r="G465" s="11"/>
      <c r="H465" s="11"/>
      <c r="I465" s="11"/>
      <c r="J465" s="10"/>
      <c r="K465" s="10"/>
      <c r="L465" s="10"/>
      <c r="M465" s="10"/>
      <c r="N465" s="10"/>
      <c r="O465" s="10"/>
      <c r="P465" s="10"/>
      <c r="Q465" s="10"/>
      <c r="R465" s="10"/>
      <c r="S465" s="10"/>
      <c r="T465" s="10"/>
      <c r="U465" s="10"/>
    </row>
    <row r="466" spans="1:21" ht="20" customHeight="1" x14ac:dyDescent="0.35">
      <c r="A466" s="10"/>
      <c r="B466" s="10"/>
      <c r="C466" s="10"/>
      <c r="D466" s="10"/>
      <c r="E466" s="10"/>
      <c r="F466" s="11"/>
      <c r="G466" s="11"/>
      <c r="H466" s="11"/>
      <c r="I466" s="11"/>
      <c r="J466" s="10"/>
      <c r="K466" s="10"/>
      <c r="L466" s="10"/>
      <c r="M466" s="10"/>
      <c r="N466" s="10"/>
      <c r="O466" s="10"/>
      <c r="P466" s="10"/>
      <c r="Q466" s="10"/>
      <c r="R466" s="10"/>
      <c r="S466" s="10"/>
      <c r="T466" s="10"/>
      <c r="U466" s="10"/>
    </row>
    <row r="467" spans="1:21" ht="20" customHeight="1" x14ac:dyDescent="0.35">
      <c r="A467" s="10"/>
      <c r="B467" s="10"/>
      <c r="C467" s="10"/>
      <c r="D467" s="10"/>
      <c r="E467" s="10"/>
      <c r="F467" s="11"/>
      <c r="G467" s="11"/>
      <c r="H467" s="11"/>
      <c r="I467" s="11"/>
      <c r="J467" s="10"/>
      <c r="K467" s="10"/>
      <c r="L467" s="10"/>
      <c r="M467" s="10"/>
      <c r="N467" s="10"/>
      <c r="O467" s="10"/>
      <c r="P467" s="10"/>
      <c r="Q467" s="10"/>
      <c r="R467" s="10"/>
      <c r="S467" s="10"/>
      <c r="T467" s="10"/>
      <c r="U467" s="10"/>
    </row>
    <row r="468" spans="1:21" ht="20" customHeight="1" x14ac:dyDescent="0.35">
      <c r="A468" s="10"/>
      <c r="B468" s="10"/>
      <c r="C468" s="10"/>
      <c r="D468" s="10"/>
      <c r="E468" s="10"/>
      <c r="F468" s="11"/>
      <c r="G468" s="11"/>
      <c r="H468" s="11"/>
      <c r="I468" s="11"/>
      <c r="J468" s="10"/>
      <c r="K468" s="10"/>
      <c r="L468" s="10"/>
      <c r="M468" s="10"/>
      <c r="N468" s="10"/>
      <c r="O468" s="10"/>
      <c r="P468" s="10"/>
      <c r="Q468" s="10"/>
      <c r="R468" s="10"/>
      <c r="S468" s="10"/>
      <c r="T468" s="10"/>
      <c r="U468" s="10"/>
    </row>
    <row r="469" spans="1:21" ht="20" customHeight="1" x14ac:dyDescent="0.35">
      <c r="A469" s="10"/>
      <c r="B469" s="10"/>
      <c r="C469" s="10"/>
      <c r="D469" s="10"/>
      <c r="E469" s="10"/>
      <c r="F469" s="11"/>
      <c r="G469" s="11"/>
      <c r="H469" s="11"/>
      <c r="I469" s="11"/>
      <c r="J469" s="10"/>
      <c r="K469" s="10"/>
      <c r="L469" s="10"/>
      <c r="M469" s="10"/>
      <c r="N469" s="10"/>
      <c r="O469" s="10"/>
      <c r="P469" s="10"/>
      <c r="Q469" s="10"/>
      <c r="R469" s="10"/>
      <c r="S469" s="10"/>
      <c r="T469" s="10"/>
      <c r="U469" s="10"/>
    </row>
    <row r="470" spans="1:21" ht="20" customHeight="1" x14ac:dyDescent="0.35">
      <c r="A470" s="10"/>
      <c r="B470" s="10"/>
      <c r="C470" s="10"/>
      <c r="D470" s="10"/>
      <c r="E470" s="10"/>
      <c r="F470" s="11"/>
      <c r="G470" s="11"/>
      <c r="H470" s="11"/>
      <c r="I470" s="11"/>
      <c r="J470" s="10"/>
      <c r="K470" s="10"/>
      <c r="L470" s="10"/>
      <c r="M470" s="10"/>
      <c r="N470" s="10"/>
      <c r="O470" s="10"/>
      <c r="P470" s="10"/>
      <c r="Q470" s="10"/>
      <c r="R470" s="10"/>
      <c r="S470" s="10"/>
      <c r="T470" s="10"/>
      <c r="U470" s="10"/>
    </row>
    <row r="471" spans="1:21" ht="20" customHeight="1" x14ac:dyDescent="0.35">
      <c r="A471" s="10"/>
      <c r="B471" s="10"/>
      <c r="C471" s="10"/>
      <c r="D471" s="10"/>
      <c r="E471" s="10"/>
      <c r="F471" s="11"/>
      <c r="G471" s="11"/>
      <c r="H471" s="11"/>
      <c r="I471" s="11"/>
      <c r="J471" s="10"/>
      <c r="K471" s="10"/>
      <c r="L471" s="10"/>
      <c r="M471" s="10"/>
      <c r="N471" s="10"/>
      <c r="O471" s="10"/>
      <c r="P471" s="10"/>
      <c r="Q471" s="10"/>
      <c r="R471" s="10"/>
      <c r="S471" s="10"/>
      <c r="T471" s="10"/>
      <c r="U471" s="10"/>
    </row>
    <row r="472" spans="1:21" ht="20" customHeight="1" x14ac:dyDescent="0.35">
      <c r="A472" s="10"/>
      <c r="B472" s="10"/>
      <c r="C472" s="10"/>
      <c r="D472" s="10"/>
      <c r="E472" s="10"/>
      <c r="F472" s="11"/>
      <c r="G472" s="11"/>
      <c r="H472" s="11"/>
      <c r="I472" s="11"/>
      <c r="J472" s="10"/>
      <c r="K472" s="10"/>
      <c r="L472" s="10"/>
      <c r="M472" s="10"/>
      <c r="N472" s="10"/>
      <c r="O472" s="10"/>
      <c r="P472" s="10"/>
      <c r="Q472" s="10"/>
      <c r="R472" s="10"/>
      <c r="S472" s="10"/>
      <c r="T472" s="10"/>
      <c r="U472" s="10"/>
    </row>
    <row r="473" spans="1:21" ht="20" customHeight="1" x14ac:dyDescent="0.35">
      <c r="A473" s="10"/>
      <c r="B473" s="10"/>
      <c r="C473" s="10"/>
      <c r="D473" s="10"/>
      <c r="E473" s="10"/>
      <c r="F473" s="11"/>
      <c r="G473" s="11"/>
      <c r="H473" s="11"/>
      <c r="I473" s="11"/>
      <c r="J473" s="10"/>
      <c r="K473" s="10"/>
      <c r="L473" s="10"/>
      <c r="M473" s="10"/>
      <c r="N473" s="10"/>
      <c r="O473" s="10"/>
      <c r="P473" s="10"/>
      <c r="Q473" s="10"/>
      <c r="R473" s="10"/>
      <c r="S473" s="10"/>
      <c r="T473" s="10"/>
      <c r="U473" s="10"/>
    </row>
    <row r="474" spans="1:21" ht="20" customHeight="1" x14ac:dyDescent="0.35">
      <c r="A474" s="10"/>
      <c r="B474" s="10"/>
      <c r="C474" s="10"/>
      <c r="D474" s="10"/>
      <c r="E474" s="10"/>
      <c r="F474" s="11"/>
      <c r="G474" s="11"/>
      <c r="H474" s="11"/>
      <c r="I474" s="11"/>
      <c r="J474" s="10"/>
      <c r="K474" s="10"/>
      <c r="L474" s="10"/>
      <c r="M474" s="10"/>
      <c r="N474" s="10"/>
      <c r="O474" s="10"/>
      <c r="P474" s="10"/>
      <c r="Q474" s="10"/>
      <c r="R474" s="10"/>
      <c r="S474" s="10"/>
      <c r="T474" s="10"/>
      <c r="U474" s="10"/>
    </row>
    <row r="475" spans="1:21" ht="20" customHeight="1" x14ac:dyDescent="0.35">
      <c r="A475" s="10"/>
      <c r="B475" s="10"/>
      <c r="C475" s="10"/>
      <c r="D475" s="10"/>
      <c r="E475" s="10"/>
      <c r="F475" s="11"/>
      <c r="G475" s="11"/>
      <c r="H475" s="11"/>
      <c r="I475" s="11"/>
      <c r="J475" s="10"/>
      <c r="K475" s="10"/>
      <c r="L475" s="10"/>
      <c r="M475" s="10"/>
      <c r="N475" s="10"/>
      <c r="O475" s="10"/>
      <c r="P475" s="10"/>
      <c r="Q475" s="10"/>
      <c r="R475" s="10"/>
      <c r="S475" s="10"/>
      <c r="T475" s="10"/>
      <c r="U475" s="10"/>
    </row>
    <row r="476" spans="1:21" ht="20" customHeight="1" x14ac:dyDescent="0.35">
      <c r="A476" s="10"/>
      <c r="B476" s="10"/>
      <c r="C476" s="10"/>
      <c r="D476" s="10"/>
      <c r="E476" s="10"/>
      <c r="F476" s="11"/>
      <c r="G476" s="11"/>
      <c r="H476" s="11"/>
      <c r="I476" s="11"/>
      <c r="J476" s="10"/>
      <c r="K476" s="10"/>
      <c r="L476" s="10"/>
      <c r="M476" s="10"/>
      <c r="N476" s="10"/>
      <c r="O476" s="10"/>
      <c r="P476" s="10"/>
      <c r="Q476" s="10"/>
      <c r="R476" s="10"/>
      <c r="S476" s="10"/>
      <c r="T476" s="10"/>
      <c r="U476" s="10"/>
    </row>
    <row r="477" spans="1:21" ht="20" customHeight="1" x14ac:dyDescent="0.35">
      <c r="A477" s="10"/>
      <c r="B477" s="10"/>
      <c r="C477" s="10"/>
      <c r="D477" s="10"/>
      <c r="E477" s="10"/>
      <c r="F477" s="11"/>
      <c r="G477" s="11"/>
      <c r="H477" s="11"/>
      <c r="I477" s="11"/>
      <c r="J477" s="10"/>
      <c r="K477" s="10"/>
      <c r="L477" s="10"/>
      <c r="M477" s="10"/>
      <c r="N477" s="10"/>
      <c r="O477" s="10"/>
      <c r="P477" s="10"/>
      <c r="Q477" s="10"/>
      <c r="R477" s="10"/>
      <c r="S477" s="10"/>
      <c r="T477" s="10"/>
      <c r="U477" s="10"/>
    </row>
    <row r="478" spans="1:21" ht="20" customHeight="1" x14ac:dyDescent="0.35">
      <c r="A478" s="10"/>
      <c r="B478" s="10"/>
      <c r="C478" s="10"/>
      <c r="D478" s="10"/>
      <c r="E478" s="10"/>
      <c r="F478" s="11"/>
      <c r="G478" s="11"/>
      <c r="H478" s="11"/>
      <c r="I478" s="11"/>
      <c r="J478" s="10"/>
      <c r="K478" s="10"/>
      <c r="L478" s="10"/>
      <c r="M478" s="10"/>
      <c r="N478" s="10"/>
      <c r="O478" s="10"/>
      <c r="P478" s="10"/>
      <c r="Q478" s="10"/>
      <c r="R478" s="10"/>
      <c r="S478" s="10"/>
      <c r="T478" s="10"/>
      <c r="U478" s="10"/>
    </row>
    <row r="479" spans="1:21" ht="20" customHeight="1" x14ac:dyDescent="0.35">
      <c r="A479" s="10"/>
      <c r="B479" s="10"/>
      <c r="C479" s="10"/>
      <c r="D479" s="10"/>
      <c r="E479" s="10"/>
      <c r="F479" s="11"/>
      <c r="G479" s="11"/>
      <c r="H479" s="11"/>
      <c r="I479" s="11"/>
      <c r="J479" s="10"/>
      <c r="K479" s="10"/>
      <c r="L479" s="10"/>
      <c r="M479" s="10"/>
      <c r="N479" s="10"/>
      <c r="O479" s="10"/>
      <c r="P479" s="10"/>
      <c r="Q479" s="10"/>
      <c r="R479" s="10"/>
      <c r="S479" s="10"/>
      <c r="T479" s="10"/>
      <c r="U479" s="10"/>
    </row>
    <row r="480" spans="1:21" ht="20" customHeight="1" x14ac:dyDescent="0.35">
      <c r="A480" s="10"/>
      <c r="B480" s="10"/>
      <c r="C480" s="10"/>
      <c r="D480" s="10"/>
      <c r="E480" s="10"/>
      <c r="F480" s="11"/>
      <c r="G480" s="11"/>
      <c r="H480" s="11"/>
      <c r="I480" s="11"/>
      <c r="J480" s="10"/>
      <c r="K480" s="10"/>
      <c r="L480" s="10"/>
      <c r="M480" s="10"/>
      <c r="N480" s="10"/>
      <c r="O480" s="10"/>
      <c r="P480" s="10"/>
      <c r="Q480" s="10"/>
      <c r="R480" s="10"/>
      <c r="S480" s="10"/>
      <c r="T480" s="10"/>
      <c r="U480" s="10"/>
    </row>
    <row r="481" spans="1:21" ht="20" customHeight="1" x14ac:dyDescent="0.35">
      <c r="A481" s="10"/>
      <c r="B481" s="10"/>
      <c r="C481" s="10"/>
      <c r="D481" s="10"/>
      <c r="E481" s="10"/>
      <c r="F481" s="11"/>
      <c r="G481" s="11"/>
      <c r="H481" s="11"/>
      <c r="I481" s="11"/>
      <c r="J481" s="10"/>
      <c r="K481" s="10"/>
      <c r="L481" s="10"/>
      <c r="M481" s="10"/>
      <c r="N481" s="10"/>
      <c r="O481" s="10"/>
      <c r="P481" s="10"/>
      <c r="Q481" s="10"/>
      <c r="R481" s="10"/>
      <c r="S481" s="10"/>
      <c r="T481" s="10"/>
      <c r="U481" s="10"/>
    </row>
    <row r="482" spans="1:21" ht="20" customHeight="1" x14ac:dyDescent="0.35">
      <c r="A482" s="10"/>
      <c r="B482" s="10"/>
      <c r="C482" s="10"/>
      <c r="D482" s="10"/>
      <c r="E482" s="10"/>
      <c r="F482" s="11"/>
      <c r="G482" s="11"/>
      <c r="H482" s="11"/>
      <c r="I482" s="11"/>
      <c r="J482" s="10"/>
      <c r="K482" s="10"/>
      <c r="L482" s="10"/>
      <c r="M482" s="10"/>
      <c r="N482" s="10"/>
      <c r="O482" s="10"/>
      <c r="P482" s="10"/>
      <c r="Q482" s="10"/>
      <c r="R482" s="10"/>
      <c r="S482" s="10"/>
      <c r="T482" s="10"/>
      <c r="U482" s="10"/>
    </row>
    <row r="483" spans="1:21" ht="20" customHeight="1" x14ac:dyDescent="0.35">
      <c r="A483" s="10"/>
      <c r="B483" s="10"/>
      <c r="C483" s="10"/>
      <c r="D483" s="10"/>
      <c r="E483" s="10"/>
      <c r="F483" s="11"/>
      <c r="G483" s="11"/>
      <c r="H483" s="11"/>
      <c r="I483" s="11"/>
      <c r="J483" s="10"/>
      <c r="K483" s="10"/>
      <c r="L483" s="10"/>
      <c r="M483" s="10"/>
      <c r="N483" s="10"/>
      <c r="O483" s="10"/>
      <c r="P483" s="10"/>
      <c r="Q483" s="10"/>
      <c r="R483" s="10"/>
      <c r="S483" s="10"/>
      <c r="T483" s="10"/>
      <c r="U483" s="10"/>
    </row>
    <row r="484" spans="1:21" ht="20" customHeight="1" x14ac:dyDescent="0.35">
      <c r="A484" s="10"/>
      <c r="B484" s="10"/>
      <c r="C484" s="10"/>
      <c r="D484" s="10"/>
      <c r="E484" s="10"/>
      <c r="F484" s="11"/>
      <c r="G484" s="11"/>
      <c r="H484" s="11"/>
      <c r="I484" s="11"/>
      <c r="J484" s="10"/>
      <c r="K484" s="10"/>
      <c r="L484" s="10"/>
      <c r="M484" s="10"/>
      <c r="N484" s="10"/>
      <c r="O484" s="10"/>
      <c r="P484" s="10"/>
      <c r="Q484" s="10"/>
      <c r="R484" s="10"/>
      <c r="S484" s="10"/>
      <c r="T484" s="10"/>
      <c r="U484" s="10"/>
    </row>
    <row r="485" spans="1:21" ht="20" customHeight="1" x14ac:dyDescent="0.35">
      <c r="A485" s="10"/>
      <c r="B485" s="10"/>
      <c r="C485" s="10"/>
      <c r="D485" s="10"/>
      <c r="E485" s="10"/>
      <c r="F485" s="11"/>
      <c r="G485" s="11"/>
      <c r="H485" s="11"/>
      <c r="I485" s="11"/>
      <c r="J485" s="10"/>
      <c r="K485" s="10"/>
      <c r="L485" s="10"/>
      <c r="M485" s="10"/>
      <c r="N485" s="10"/>
      <c r="O485" s="10"/>
      <c r="P485" s="10"/>
      <c r="Q485" s="10"/>
      <c r="R485" s="10"/>
      <c r="S485" s="10"/>
      <c r="T485" s="10"/>
      <c r="U485" s="10"/>
    </row>
    <row r="486" spans="1:21" ht="20" customHeight="1" x14ac:dyDescent="0.35">
      <c r="A486" s="10"/>
      <c r="B486" s="10"/>
      <c r="C486" s="10"/>
      <c r="D486" s="10"/>
      <c r="E486" s="10"/>
      <c r="F486" s="11"/>
      <c r="G486" s="11"/>
      <c r="H486" s="11"/>
      <c r="I486" s="11"/>
      <c r="J486" s="10"/>
      <c r="K486" s="10"/>
      <c r="L486" s="10"/>
      <c r="M486" s="10"/>
      <c r="N486" s="10"/>
      <c r="O486" s="10"/>
      <c r="P486" s="10"/>
      <c r="Q486" s="10"/>
      <c r="R486" s="10"/>
      <c r="S486" s="10"/>
      <c r="T486" s="10"/>
      <c r="U486" s="10"/>
    </row>
    <row r="487" spans="1:21" ht="20" customHeight="1" x14ac:dyDescent="0.35">
      <c r="A487" s="10"/>
      <c r="B487" s="10"/>
      <c r="C487" s="10"/>
      <c r="D487" s="10"/>
      <c r="E487" s="10"/>
      <c r="F487" s="11"/>
      <c r="G487" s="11"/>
      <c r="H487" s="11"/>
      <c r="I487" s="11"/>
      <c r="J487" s="10"/>
      <c r="K487" s="10"/>
      <c r="L487" s="10"/>
      <c r="M487" s="10"/>
      <c r="N487" s="10"/>
      <c r="O487" s="10"/>
      <c r="P487" s="10"/>
      <c r="Q487" s="10"/>
      <c r="R487" s="10"/>
      <c r="S487" s="10"/>
      <c r="T487" s="10"/>
      <c r="U487" s="10"/>
    </row>
    <row r="488" spans="1:21" ht="20" customHeight="1" x14ac:dyDescent="0.35">
      <c r="A488" s="10"/>
      <c r="B488" s="10"/>
      <c r="C488" s="10"/>
      <c r="D488" s="10"/>
      <c r="E488" s="10"/>
      <c r="F488" s="11"/>
      <c r="G488" s="11"/>
      <c r="H488" s="11"/>
      <c r="I488" s="11"/>
      <c r="J488" s="10"/>
      <c r="K488" s="10"/>
      <c r="L488" s="10"/>
      <c r="M488" s="10"/>
      <c r="N488" s="10"/>
      <c r="O488" s="10"/>
      <c r="P488" s="10"/>
      <c r="Q488" s="10"/>
      <c r="R488" s="10"/>
      <c r="S488" s="10"/>
      <c r="T488" s="10"/>
      <c r="U488" s="10"/>
    </row>
    <row r="489" spans="1:21" ht="20" customHeight="1" x14ac:dyDescent="0.35">
      <c r="A489" s="10"/>
      <c r="B489" s="10"/>
      <c r="C489" s="10"/>
      <c r="D489" s="10"/>
      <c r="E489" s="10"/>
      <c r="F489" s="11"/>
      <c r="G489" s="11"/>
      <c r="H489" s="11"/>
      <c r="I489" s="11"/>
      <c r="J489" s="10"/>
      <c r="K489" s="10"/>
      <c r="L489" s="10"/>
      <c r="M489" s="10"/>
      <c r="N489" s="10"/>
      <c r="O489" s="10"/>
      <c r="P489" s="10"/>
      <c r="Q489" s="10"/>
      <c r="R489" s="10"/>
      <c r="S489" s="10"/>
      <c r="T489" s="10"/>
      <c r="U489" s="10"/>
    </row>
    <row r="490" spans="1:21" ht="20" customHeight="1" x14ac:dyDescent="0.35">
      <c r="A490" s="10"/>
      <c r="B490" s="10"/>
      <c r="C490" s="10"/>
      <c r="D490" s="10"/>
      <c r="E490" s="10"/>
      <c r="F490" s="11"/>
      <c r="G490" s="11"/>
      <c r="H490" s="11"/>
      <c r="I490" s="11"/>
      <c r="J490" s="10"/>
      <c r="K490" s="10"/>
      <c r="L490" s="10"/>
      <c r="M490" s="10"/>
      <c r="N490" s="10"/>
      <c r="O490" s="10"/>
      <c r="P490" s="10"/>
      <c r="Q490" s="10"/>
      <c r="R490" s="10"/>
      <c r="S490" s="10"/>
      <c r="T490" s="10"/>
      <c r="U490" s="10"/>
    </row>
    <row r="491" spans="1:21" ht="20" customHeight="1" x14ac:dyDescent="0.35">
      <c r="A491" s="10"/>
      <c r="B491" s="10"/>
      <c r="C491" s="10"/>
      <c r="D491" s="10"/>
      <c r="E491" s="10"/>
      <c r="F491" s="11"/>
      <c r="G491" s="11"/>
      <c r="H491" s="11"/>
      <c r="I491" s="11"/>
      <c r="J491" s="10"/>
      <c r="K491" s="10"/>
      <c r="L491" s="10"/>
      <c r="M491" s="10"/>
      <c r="N491" s="10"/>
      <c r="O491" s="10"/>
      <c r="P491" s="10"/>
      <c r="Q491" s="10"/>
      <c r="R491" s="10"/>
      <c r="S491" s="10"/>
      <c r="T491" s="10"/>
      <c r="U491" s="10"/>
    </row>
    <row r="492" spans="1:21" ht="20" customHeight="1" x14ac:dyDescent="0.35">
      <c r="A492" s="10"/>
      <c r="B492" s="10"/>
      <c r="C492" s="10"/>
      <c r="D492" s="10"/>
      <c r="E492" s="10"/>
      <c r="F492" s="11"/>
      <c r="G492" s="11"/>
      <c r="H492" s="11"/>
      <c r="I492" s="11"/>
      <c r="J492" s="10"/>
      <c r="K492" s="10"/>
      <c r="L492" s="10"/>
      <c r="M492" s="10"/>
      <c r="N492" s="10"/>
      <c r="O492" s="10"/>
      <c r="P492" s="10"/>
      <c r="Q492" s="10"/>
      <c r="R492" s="10"/>
      <c r="S492" s="10"/>
      <c r="T492" s="10"/>
      <c r="U492" s="10"/>
    </row>
    <row r="493" spans="1:21" ht="20" customHeight="1" x14ac:dyDescent="0.35">
      <c r="A493" s="10"/>
      <c r="B493" s="10"/>
      <c r="C493" s="10"/>
      <c r="D493" s="10"/>
      <c r="E493" s="10"/>
      <c r="F493" s="11"/>
      <c r="G493" s="11"/>
      <c r="H493" s="11"/>
      <c r="I493" s="11"/>
      <c r="J493" s="10"/>
      <c r="K493" s="10"/>
      <c r="L493" s="10"/>
      <c r="M493" s="10"/>
      <c r="N493" s="10"/>
      <c r="O493" s="10"/>
      <c r="P493" s="10"/>
      <c r="Q493" s="10"/>
      <c r="R493" s="10"/>
      <c r="S493" s="10"/>
      <c r="T493" s="10"/>
      <c r="U493" s="10"/>
    </row>
    <row r="494" spans="1:21" ht="20" customHeight="1" x14ac:dyDescent="0.35">
      <c r="A494" s="10"/>
      <c r="B494" s="10"/>
      <c r="C494" s="10"/>
      <c r="D494" s="10"/>
      <c r="E494" s="10"/>
      <c r="F494" s="11"/>
      <c r="G494" s="11"/>
      <c r="H494" s="11"/>
      <c r="I494" s="11"/>
      <c r="J494" s="10"/>
      <c r="K494" s="10"/>
      <c r="L494" s="10"/>
      <c r="M494" s="10"/>
      <c r="N494" s="10"/>
      <c r="O494" s="10"/>
      <c r="P494" s="10"/>
      <c r="Q494" s="10"/>
      <c r="R494" s="10"/>
      <c r="S494" s="10"/>
      <c r="T494" s="10"/>
      <c r="U494" s="10"/>
    </row>
    <row r="495" spans="1:21" ht="20" customHeight="1" x14ac:dyDescent="0.35">
      <c r="A495" s="10"/>
      <c r="B495" s="10"/>
      <c r="C495" s="10"/>
      <c r="D495" s="10"/>
      <c r="E495" s="10"/>
      <c r="F495" s="11"/>
      <c r="G495" s="11"/>
      <c r="H495" s="11"/>
      <c r="I495" s="11"/>
      <c r="J495" s="10"/>
      <c r="K495" s="10"/>
      <c r="L495" s="10"/>
      <c r="M495" s="10"/>
      <c r="N495" s="10"/>
      <c r="O495" s="10"/>
      <c r="P495" s="10"/>
      <c r="Q495" s="10"/>
      <c r="R495" s="10"/>
      <c r="S495" s="10"/>
      <c r="T495" s="10"/>
      <c r="U495" s="10"/>
    </row>
    <row r="496" spans="1:21" ht="20" customHeight="1" x14ac:dyDescent="0.35">
      <c r="A496" s="10"/>
      <c r="B496" s="10"/>
      <c r="C496" s="10"/>
      <c r="D496" s="10"/>
      <c r="E496" s="10"/>
      <c r="F496" s="11"/>
      <c r="G496" s="11"/>
      <c r="H496" s="11"/>
      <c r="I496" s="11"/>
      <c r="J496" s="10"/>
      <c r="K496" s="10"/>
      <c r="L496" s="10"/>
      <c r="M496" s="10"/>
      <c r="N496" s="10"/>
      <c r="O496" s="10"/>
      <c r="P496" s="10"/>
      <c r="Q496" s="10"/>
      <c r="R496" s="10"/>
      <c r="S496" s="10"/>
      <c r="T496" s="10"/>
      <c r="U496" s="10"/>
    </row>
    <row r="497" spans="1:21" ht="20" customHeight="1" x14ac:dyDescent="0.35">
      <c r="A497" s="10"/>
      <c r="B497" s="10"/>
      <c r="C497" s="10"/>
      <c r="D497" s="10"/>
      <c r="E497" s="10"/>
      <c r="F497" s="11"/>
      <c r="G497" s="11"/>
      <c r="H497" s="11"/>
      <c r="I497" s="11"/>
      <c r="J497" s="10"/>
      <c r="K497" s="10"/>
      <c r="L497" s="10"/>
      <c r="M497" s="10"/>
      <c r="N497" s="10"/>
      <c r="O497" s="10"/>
      <c r="P497" s="10"/>
      <c r="Q497" s="10"/>
      <c r="R497" s="10"/>
      <c r="S497" s="10"/>
      <c r="T497" s="10"/>
      <c r="U497" s="10"/>
    </row>
    <row r="498" spans="1:21" ht="20" customHeight="1" x14ac:dyDescent="0.35">
      <c r="A498" s="10"/>
      <c r="B498" s="10"/>
      <c r="C498" s="10"/>
      <c r="D498" s="10"/>
      <c r="E498" s="10"/>
      <c r="F498" s="11"/>
      <c r="G498" s="11"/>
      <c r="H498" s="11"/>
      <c r="I498" s="11"/>
      <c r="J498" s="10"/>
      <c r="K498" s="10"/>
      <c r="L498" s="10"/>
      <c r="M498" s="10"/>
      <c r="N498" s="10"/>
      <c r="O498" s="10"/>
      <c r="P498" s="10"/>
      <c r="Q498" s="10"/>
      <c r="R498" s="10"/>
      <c r="S498" s="10"/>
      <c r="T498" s="10"/>
      <c r="U498" s="10"/>
    </row>
    <row r="499" spans="1:21" ht="20" customHeight="1" x14ac:dyDescent="0.35">
      <c r="A499" s="10"/>
      <c r="B499" s="10"/>
      <c r="C499" s="10"/>
      <c r="D499" s="10"/>
      <c r="E499" s="10"/>
      <c r="F499" s="11"/>
      <c r="G499" s="11"/>
      <c r="H499" s="11"/>
      <c r="I499" s="11"/>
      <c r="J499" s="10"/>
      <c r="K499" s="10"/>
      <c r="L499" s="10"/>
      <c r="M499" s="10"/>
      <c r="N499" s="10"/>
      <c r="O499" s="10"/>
      <c r="P499" s="10"/>
      <c r="Q499" s="10"/>
      <c r="R499" s="10"/>
      <c r="S499" s="10"/>
      <c r="T499" s="10"/>
      <c r="U499" s="10"/>
    </row>
    <row r="500" spans="1:21" ht="20" customHeight="1" x14ac:dyDescent="0.35">
      <c r="A500" s="10"/>
      <c r="B500" s="10"/>
      <c r="C500" s="10"/>
      <c r="D500" s="10"/>
      <c r="E500" s="10"/>
      <c r="F500" s="11"/>
      <c r="G500" s="11"/>
      <c r="H500" s="11"/>
      <c r="I500" s="11"/>
      <c r="J500" s="10"/>
      <c r="K500" s="10"/>
      <c r="L500" s="10"/>
      <c r="M500" s="10"/>
      <c r="N500" s="10"/>
      <c r="O500" s="10"/>
      <c r="P500" s="10"/>
      <c r="Q500" s="10"/>
      <c r="R500" s="10"/>
      <c r="S500" s="10"/>
      <c r="T500" s="10"/>
      <c r="U500" s="10"/>
    </row>
    <row r="501" spans="1:21" ht="20" customHeight="1" x14ac:dyDescent="0.35">
      <c r="A501" s="10"/>
      <c r="B501" s="10"/>
      <c r="C501" s="10"/>
      <c r="D501" s="10"/>
      <c r="E501" s="10"/>
      <c r="F501" s="11"/>
      <c r="G501" s="11"/>
      <c r="H501" s="11"/>
      <c r="I501" s="11"/>
      <c r="J501" s="10"/>
      <c r="K501" s="10"/>
      <c r="L501" s="10"/>
      <c r="M501" s="10"/>
      <c r="N501" s="10"/>
      <c r="O501" s="10"/>
      <c r="P501" s="10"/>
      <c r="Q501" s="10"/>
      <c r="R501" s="10"/>
      <c r="S501" s="10"/>
      <c r="T501" s="10"/>
      <c r="U501" s="10"/>
    </row>
    <row r="502" spans="1:21" ht="20" customHeight="1" x14ac:dyDescent="0.35">
      <c r="A502" s="10"/>
      <c r="B502" s="10"/>
      <c r="C502" s="10"/>
      <c r="D502" s="10"/>
      <c r="E502" s="10"/>
      <c r="F502" s="11"/>
      <c r="G502" s="11"/>
      <c r="H502" s="11"/>
      <c r="I502" s="11"/>
      <c r="J502" s="10"/>
      <c r="K502" s="10"/>
      <c r="L502" s="10"/>
      <c r="M502" s="10"/>
      <c r="N502" s="10"/>
      <c r="O502" s="10"/>
      <c r="P502" s="10"/>
      <c r="Q502" s="10"/>
      <c r="R502" s="10"/>
      <c r="S502" s="10"/>
      <c r="T502" s="10"/>
      <c r="U502" s="10"/>
    </row>
    <row r="503" spans="1:21" ht="20" customHeight="1" x14ac:dyDescent="0.35">
      <c r="A503" s="10"/>
      <c r="B503" s="10"/>
      <c r="C503" s="10"/>
      <c r="D503" s="10"/>
      <c r="E503" s="10"/>
      <c r="F503" s="11"/>
      <c r="G503" s="11"/>
      <c r="H503" s="11"/>
      <c r="I503" s="11"/>
      <c r="J503" s="10"/>
      <c r="K503" s="10"/>
      <c r="L503" s="10"/>
      <c r="M503" s="10"/>
      <c r="N503" s="10"/>
      <c r="O503" s="10"/>
      <c r="P503" s="10"/>
      <c r="Q503" s="10"/>
      <c r="R503" s="10"/>
      <c r="S503" s="10"/>
      <c r="T503" s="10"/>
      <c r="U503" s="10"/>
    </row>
    <row r="504" spans="1:21" ht="20" customHeight="1" x14ac:dyDescent="0.35">
      <c r="A504" s="10"/>
      <c r="B504" s="10"/>
      <c r="C504" s="10"/>
      <c r="D504" s="10"/>
      <c r="E504" s="10"/>
      <c r="F504" s="11"/>
      <c r="G504" s="11"/>
      <c r="H504" s="11"/>
      <c r="I504" s="11"/>
      <c r="J504" s="10"/>
      <c r="K504" s="10"/>
      <c r="L504" s="10"/>
      <c r="M504" s="10"/>
      <c r="N504" s="10"/>
      <c r="O504" s="10"/>
      <c r="P504" s="10"/>
      <c r="Q504" s="10"/>
      <c r="R504" s="10"/>
      <c r="S504" s="10"/>
      <c r="T504" s="10"/>
      <c r="U504" s="10"/>
    </row>
    <row r="505" spans="1:21" ht="20" customHeight="1" x14ac:dyDescent="0.35">
      <c r="A505" s="10"/>
      <c r="B505" s="10"/>
      <c r="C505" s="10"/>
      <c r="D505" s="10"/>
      <c r="E505" s="10"/>
      <c r="F505" s="11"/>
      <c r="G505" s="11"/>
      <c r="H505" s="11"/>
      <c r="I505" s="11"/>
      <c r="J505" s="10"/>
      <c r="K505" s="10"/>
      <c r="L505" s="10"/>
      <c r="M505" s="10"/>
      <c r="N505" s="10"/>
      <c r="O505" s="10"/>
      <c r="P505" s="10"/>
      <c r="Q505" s="10"/>
      <c r="R505" s="10"/>
      <c r="S505" s="10"/>
      <c r="T505" s="10"/>
      <c r="U505" s="10"/>
    </row>
    <row r="506" spans="1:21" ht="20" customHeight="1" x14ac:dyDescent="0.35">
      <c r="A506" s="10"/>
      <c r="B506" s="10"/>
      <c r="C506" s="10"/>
      <c r="D506" s="10"/>
      <c r="E506" s="10"/>
      <c r="F506" s="11"/>
      <c r="G506" s="11"/>
      <c r="H506" s="11"/>
      <c r="I506" s="11"/>
      <c r="J506" s="10"/>
      <c r="K506" s="10"/>
      <c r="L506" s="10"/>
      <c r="M506" s="10"/>
      <c r="N506" s="10"/>
      <c r="O506" s="10"/>
      <c r="P506" s="10"/>
      <c r="Q506" s="10"/>
      <c r="R506" s="10"/>
      <c r="S506" s="10"/>
      <c r="T506" s="10"/>
      <c r="U506" s="10"/>
    </row>
    <row r="507" spans="1:21" ht="20" customHeight="1" x14ac:dyDescent="0.35">
      <c r="A507" s="10"/>
      <c r="B507" s="10"/>
      <c r="C507" s="10"/>
      <c r="D507" s="10"/>
      <c r="E507" s="10"/>
      <c r="F507" s="11"/>
      <c r="G507" s="11"/>
      <c r="H507" s="11"/>
      <c r="I507" s="11"/>
      <c r="J507" s="10"/>
      <c r="K507" s="10"/>
      <c r="L507" s="10"/>
      <c r="M507" s="10"/>
      <c r="N507" s="10"/>
      <c r="O507" s="10"/>
      <c r="P507" s="10"/>
      <c r="Q507" s="10"/>
      <c r="R507" s="10"/>
      <c r="S507" s="10"/>
      <c r="T507" s="10"/>
      <c r="U507" s="10"/>
    </row>
    <row r="508" spans="1:21" ht="20" customHeight="1" x14ac:dyDescent="0.35">
      <c r="A508" s="10"/>
      <c r="B508" s="10"/>
      <c r="C508" s="10"/>
      <c r="D508" s="10"/>
      <c r="E508" s="10"/>
      <c r="F508" s="11"/>
      <c r="G508" s="11"/>
      <c r="H508" s="11"/>
      <c r="I508" s="11"/>
      <c r="J508" s="10"/>
      <c r="K508" s="10"/>
      <c r="L508" s="10"/>
      <c r="M508" s="10"/>
      <c r="N508" s="10"/>
      <c r="O508" s="10"/>
      <c r="P508" s="10"/>
      <c r="Q508" s="10"/>
      <c r="R508" s="10"/>
      <c r="S508" s="10"/>
      <c r="T508" s="10"/>
      <c r="U508" s="10"/>
    </row>
    <row r="509" spans="1:21" ht="20" customHeight="1" x14ac:dyDescent="0.35">
      <c r="A509" s="10"/>
      <c r="B509" s="10"/>
      <c r="C509" s="10"/>
      <c r="D509" s="10"/>
      <c r="E509" s="10"/>
      <c r="F509" s="11"/>
      <c r="G509" s="11"/>
      <c r="H509" s="11"/>
      <c r="I509" s="11"/>
      <c r="J509" s="10"/>
      <c r="K509" s="10"/>
      <c r="L509" s="10"/>
      <c r="M509" s="10"/>
      <c r="N509" s="10"/>
      <c r="O509" s="10"/>
      <c r="P509" s="10"/>
      <c r="Q509" s="10"/>
      <c r="R509" s="10"/>
      <c r="S509" s="10"/>
      <c r="T509" s="10"/>
      <c r="U509" s="10"/>
    </row>
    <row r="510" spans="1:21" ht="20" customHeight="1" x14ac:dyDescent="0.35">
      <c r="A510" s="10"/>
      <c r="B510" s="10"/>
      <c r="C510" s="10"/>
      <c r="D510" s="10"/>
      <c r="E510" s="10"/>
      <c r="F510" s="11"/>
      <c r="G510" s="11"/>
      <c r="H510" s="11"/>
      <c r="I510" s="11"/>
      <c r="J510" s="10"/>
      <c r="K510" s="10"/>
      <c r="L510" s="10"/>
      <c r="M510" s="10"/>
      <c r="N510" s="10"/>
      <c r="O510" s="10"/>
      <c r="P510" s="10"/>
      <c r="Q510" s="10"/>
      <c r="R510" s="10"/>
      <c r="S510" s="10"/>
      <c r="T510" s="10"/>
      <c r="U510" s="10"/>
    </row>
    <row r="511" spans="1:21" ht="20" customHeight="1" x14ac:dyDescent="0.35">
      <c r="A511" s="10"/>
      <c r="B511" s="10"/>
      <c r="C511" s="10"/>
      <c r="D511" s="10"/>
      <c r="E511" s="10"/>
      <c r="F511" s="11"/>
      <c r="G511" s="11"/>
      <c r="H511" s="11"/>
      <c r="I511" s="11"/>
      <c r="J511" s="10"/>
      <c r="K511" s="10"/>
      <c r="L511" s="10"/>
      <c r="M511" s="10"/>
      <c r="N511" s="10"/>
      <c r="O511" s="10"/>
      <c r="P511" s="10"/>
      <c r="Q511" s="10"/>
      <c r="R511" s="10"/>
      <c r="S511" s="10"/>
      <c r="T511" s="10"/>
      <c r="U511" s="10"/>
    </row>
    <row r="512" spans="1:21" ht="20" customHeight="1" x14ac:dyDescent="0.35">
      <c r="A512" s="10"/>
      <c r="B512" s="10"/>
      <c r="C512" s="10"/>
      <c r="D512" s="10"/>
      <c r="E512" s="10"/>
      <c r="F512" s="11"/>
      <c r="G512" s="11"/>
      <c r="H512" s="11"/>
      <c r="I512" s="11"/>
      <c r="J512" s="10"/>
      <c r="K512" s="10"/>
      <c r="L512" s="10"/>
      <c r="M512" s="10"/>
      <c r="N512" s="10"/>
      <c r="O512" s="10"/>
      <c r="P512" s="10"/>
      <c r="Q512" s="10"/>
      <c r="R512" s="10"/>
      <c r="S512" s="10"/>
      <c r="T512" s="10"/>
      <c r="U512" s="10"/>
    </row>
    <row r="513" spans="1:21" ht="20" customHeight="1" x14ac:dyDescent="0.35">
      <c r="A513" s="10"/>
      <c r="B513" s="10"/>
      <c r="C513" s="10"/>
      <c r="D513" s="10"/>
      <c r="E513" s="10"/>
      <c r="F513" s="11"/>
      <c r="G513" s="11"/>
      <c r="H513" s="11"/>
      <c r="I513" s="11"/>
      <c r="J513" s="10"/>
      <c r="K513" s="10"/>
      <c r="L513" s="10"/>
      <c r="M513" s="10"/>
      <c r="N513" s="10"/>
      <c r="O513" s="10"/>
      <c r="P513" s="10"/>
      <c r="Q513" s="10"/>
      <c r="R513" s="10"/>
      <c r="S513" s="10"/>
      <c r="T513" s="10"/>
      <c r="U513" s="10"/>
    </row>
    <row r="514" spans="1:21" ht="20" customHeight="1" x14ac:dyDescent="0.35">
      <c r="A514" s="10"/>
      <c r="B514" s="10"/>
      <c r="C514" s="10"/>
      <c r="D514" s="10"/>
      <c r="E514" s="10"/>
      <c r="F514" s="11"/>
      <c r="G514" s="11"/>
      <c r="H514" s="11"/>
      <c r="I514" s="11"/>
      <c r="J514" s="10"/>
      <c r="K514" s="10"/>
      <c r="L514" s="10"/>
      <c r="M514" s="10"/>
      <c r="N514" s="10"/>
      <c r="O514" s="10"/>
      <c r="P514" s="10"/>
      <c r="Q514" s="10"/>
      <c r="R514" s="10"/>
      <c r="S514" s="10"/>
      <c r="T514" s="10"/>
      <c r="U514" s="10"/>
    </row>
    <row r="515" spans="1:21" ht="20" customHeight="1" x14ac:dyDescent="0.35">
      <c r="A515" s="10"/>
      <c r="B515" s="10"/>
      <c r="C515" s="10"/>
      <c r="D515" s="10"/>
      <c r="E515" s="10"/>
      <c r="F515" s="11"/>
      <c r="G515" s="11"/>
      <c r="H515" s="11"/>
      <c r="I515" s="11"/>
      <c r="J515" s="10"/>
      <c r="K515" s="10"/>
      <c r="L515" s="10"/>
      <c r="M515" s="10"/>
      <c r="N515" s="10"/>
      <c r="O515" s="10"/>
      <c r="P515" s="10"/>
      <c r="Q515" s="10"/>
      <c r="R515" s="10"/>
      <c r="S515" s="10"/>
      <c r="T515" s="10"/>
      <c r="U515" s="10"/>
    </row>
    <row r="516" spans="1:21" ht="20" customHeight="1" x14ac:dyDescent="0.35">
      <c r="A516" s="10"/>
      <c r="B516" s="10"/>
      <c r="C516" s="10"/>
      <c r="D516" s="10"/>
      <c r="E516" s="10"/>
      <c r="F516" s="11"/>
      <c r="G516" s="11"/>
      <c r="H516" s="11"/>
      <c r="I516" s="11"/>
      <c r="J516" s="10"/>
      <c r="K516" s="10"/>
      <c r="L516" s="10"/>
      <c r="M516" s="10"/>
      <c r="N516" s="10"/>
      <c r="O516" s="10"/>
      <c r="P516" s="10"/>
      <c r="Q516" s="10"/>
      <c r="R516" s="10"/>
      <c r="S516" s="10"/>
      <c r="T516" s="10"/>
      <c r="U516" s="10"/>
    </row>
    <row r="517" spans="1:21" ht="20" customHeight="1" x14ac:dyDescent="0.35">
      <c r="A517" s="10"/>
      <c r="B517" s="10"/>
      <c r="C517" s="10"/>
      <c r="D517" s="10"/>
      <c r="E517" s="10"/>
      <c r="F517" s="11"/>
      <c r="G517" s="11"/>
      <c r="H517" s="11"/>
      <c r="I517" s="11"/>
      <c r="J517" s="10"/>
      <c r="K517" s="10"/>
      <c r="L517" s="10"/>
      <c r="M517" s="10"/>
      <c r="N517" s="10"/>
      <c r="O517" s="10"/>
      <c r="P517" s="10"/>
      <c r="Q517" s="10"/>
      <c r="R517" s="10"/>
      <c r="S517" s="10"/>
      <c r="T517" s="10"/>
      <c r="U517" s="10"/>
    </row>
    <row r="518" spans="1:21" ht="20" customHeight="1" x14ac:dyDescent="0.35">
      <c r="A518" s="10"/>
      <c r="B518" s="10"/>
      <c r="C518" s="10"/>
      <c r="D518" s="10"/>
      <c r="E518" s="10"/>
      <c r="F518" s="11"/>
      <c r="G518" s="11"/>
      <c r="H518" s="11"/>
      <c r="I518" s="11"/>
      <c r="J518" s="10"/>
      <c r="K518" s="10"/>
      <c r="L518" s="10"/>
      <c r="M518" s="10"/>
      <c r="N518" s="10"/>
      <c r="O518" s="10"/>
      <c r="P518" s="10"/>
      <c r="Q518" s="10"/>
      <c r="R518" s="10"/>
      <c r="S518" s="10"/>
      <c r="T518" s="10"/>
      <c r="U518" s="10"/>
    </row>
    <row r="519" spans="1:21" ht="20" customHeight="1" x14ac:dyDescent="0.35">
      <c r="A519" s="10"/>
      <c r="B519" s="10"/>
      <c r="C519" s="10"/>
      <c r="D519" s="10"/>
      <c r="E519" s="10"/>
      <c r="F519" s="11"/>
      <c r="G519" s="11"/>
      <c r="H519" s="11"/>
      <c r="I519" s="11"/>
      <c r="J519" s="10"/>
      <c r="K519" s="10"/>
      <c r="L519" s="10"/>
      <c r="M519" s="10"/>
      <c r="N519" s="10"/>
      <c r="O519" s="10"/>
      <c r="P519" s="10"/>
      <c r="Q519" s="10"/>
      <c r="R519" s="10"/>
      <c r="S519" s="10"/>
      <c r="T519" s="10"/>
      <c r="U519" s="10"/>
    </row>
    <row r="520" spans="1:21" ht="20" customHeight="1" x14ac:dyDescent="0.35">
      <c r="A520" s="10"/>
      <c r="B520" s="10"/>
      <c r="C520" s="10"/>
      <c r="D520" s="10"/>
      <c r="E520" s="10"/>
      <c r="F520" s="11"/>
      <c r="G520" s="11"/>
      <c r="H520" s="11"/>
      <c r="I520" s="11"/>
      <c r="J520" s="10"/>
      <c r="K520" s="10"/>
      <c r="L520" s="10"/>
      <c r="M520" s="10"/>
      <c r="N520" s="10"/>
      <c r="O520" s="10"/>
      <c r="P520" s="10"/>
      <c r="Q520" s="10"/>
      <c r="R520" s="10"/>
      <c r="S520" s="10"/>
      <c r="T520" s="10"/>
      <c r="U520" s="10"/>
    </row>
    <row r="521" spans="1:21" ht="20" customHeight="1" x14ac:dyDescent="0.35">
      <c r="A521" s="10"/>
      <c r="B521" s="10"/>
      <c r="C521" s="10"/>
      <c r="D521" s="10"/>
      <c r="E521" s="10"/>
      <c r="F521" s="11"/>
      <c r="G521" s="11"/>
      <c r="H521" s="11"/>
      <c r="I521" s="11"/>
      <c r="J521" s="10"/>
      <c r="K521" s="10"/>
      <c r="L521" s="10"/>
      <c r="M521" s="10"/>
      <c r="N521" s="10"/>
      <c r="O521" s="10"/>
      <c r="P521" s="10"/>
      <c r="Q521" s="10"/>
      <c r="R521" s="10"/>
      <c r="S521" s="10"/>
      <c r="T521" s="10"/>
      <c r="U521" s="10"/>
    </row>
    <row r="522" spans="1:21" ht="20" customHeight="1" x14ac:dyDescent="0.35">
      <c r="A522" s="10"/>
      <c r="B522" s="10"/>
      <c r="C522" s="10"/>
      <c r="D522" s="10"/>
      <c r="E522" s="10"/>
      <c r="F522" s="11"/>
      <c r="G522" s="11"/>
      <c r="H522" s="11"/>
      <c r="I522" s="11"/>
      <c r="J522" s="10"/>
      <c r="K522" s="10"/>
      <c r="L522" s="10"/>
      <c r="M522" s="10"/>
      <c r="N522" s="10"/>
      <c r="O522" s="10"/>
      <c r="P522" s="10"/>
      <c r="Q522" s="10"/>
      <c r="R522" s="10"/>
      <c r="S522" s="10"/>
      <c r="T522" s="10"/>
      <c r="U522" s="10"/>
    </row>
    <row r="523" spans="1:21" ht="20" customHeight="1" x14ac:dyDescent="0.35">
      <c r="A523" s="10"/>
      <c r="B523" s="10"/>
      <c r="C523" s="10"/>
      <c r="D523" s="10"/>
      <c r="E523" s="10"/>
      <c r="F523" s="11"/>
      <c r="G523" s="11"/>
      <c r="H523" s="11"/>
      <c r="I523" s="11"/>
      <c r="J523" s="10"/>
      <c r="K523" s="10"/>
      <c r="L523" s="10"/>
      <c r="M523" s="10"/>
      <c r="N523" s="10"/>
      <c r="O523" s="10"/>
      <c r="P523" s="10"/>
      <c r="Q523" s="10"/>
      <c r="R523" s="10"/>
      <c r="S523" s="10"/>
      <c r="T523" s="10"/>
      <c r="U523" s="10"/>
    </row>
    <row r="524" spans="1:21" ht="20" customHeight="1" x14ac:dyDescent="0.35">
      <c r="A524" s="10"/>
      <c r="B524" s="10"/>
      <c r="C524" s="10"/>
      <c r="D524" s="10"/>
      <c r="E524" s="10"/>
      <c r="F524" s="11"/>
      <c r="G524" s="11"/>
      <c r="H524" s="11"/>
      <c r="I524" s="11"/>
      <c r="J524" s="10"/>
      <c r="K524" s="10"/>
      <c r="L524" s="10"/>
      <c r="M524" s="10"/>
      <c r="N524" s="10"/>
      <c r="O524" s="10"/>
      <c r="P524" s="10"/>
      <c r="Q524" s="10"/>
      <c r="R524" s="10"/>
      <c r="S524" s="10"/>
      <c r="T524" s="10"/>
      <c r="U524" s="10"/>
    </row>
    <row r="525" spans="1:21" ht="20" customHeight="1" x14ac:dyDescent="0.35">
      <c r="A525" s="10"/>
      <c r="B525" s="10"/>
      <c r="C525" s="10"/>
      <c r="D525" s="10"/>
      <c r="E525" s="10"/>
      <c r="F525" s="11"/>
      <c r="G525" s="11"/>
      <c r="H525" s="11"/>
      <c r="I525" s="11"/>
      <c r="J525" s="10"/>
      <c r="K525" s="10"/>
      <c r="L525" s="10"/>
      <c r="M525" s="10"/>
      <c r="N525" s="10"/>
      <c r="O525" s="10"/>
      <c r="P525" s="10"/>
      <c r="Q525" s="10"/>
      <c r="R525" s="10"/>
      <c r="S525" s="10"/>
      <c r="T525" s="10"/>
      <c r="U525" s="10"/>
    </row>
    <row r="526" spans="1:21" ht="20" customHeight="1" x14ac:dyDescent="0.35">
      <c r="A526" s="10"/>
      <c r="B526" s="10"/>
      <c r="C526" s="10"/>
      <c r="D526" s="10"/>
      <c r="E526" s="10"/>
      <c r="F526" s="11"/>
      <c r="G526" s="11"/>
      <c r="H526" s="11"/>
      <c r="I526" s="11"/>
      <c r="J526" s="10"/>
      <c r="K526" s="10"/>
      <c r="L526" s="10"/>
      <c r="M526" s="10"/>
      <c r="N526" s="10"/>
      <c r="O526" s="10"/>
      <c r="P526" s="10"/>
      <c r="Q526" s="10"/>
      <c r="R526" s="10"/>
      <c r="S526" s="10"/>
      <c r="T526" s="10"/>
      <c r="U526" s="10"/>
    </row>
    <row r="527" spans="1:21" ht="20" customHeight="1" x14ac:dyDescent="0.35">
      <c r="A527" s="10"/>
      <c r="B527" s="10"/>
      <c r="C527" s="10"/>
      <c r="D527" s="10"/>
      <c r="E527" s="10"/>
      <c r="F527" s="11"/>
      <c r="G527" s="11"/>
      <c r="H527" s="11"/>
      <c r="I527" s="11"/>
      <c r="J527" s="10"/>
      <c r="K527" s="10"/>
      <c r="L527" s="10"/>
      <c r="M527" s="10"/>
      <c r="N527" s="10"/>
      <c r="O527" s="10"/>
      <c r="P527" s="10"/>
      <c r="Q527" s="10"/>
      <c r="R527" s="10"/>
      <c r="S527" s="10"/>
      <c r="T527" s="10"/>
      <c r="U527" s="10"/>
    </row>
    <row r="528" spans="1:21" ht="20" customHeight="1" x14ac:dyDescent="0.35">
      <c r="A528" s="10"/>
      <c r="B528" s="10"/>
      <c r="C528" s="10"/>
      <c r="D528" s="10"/>
      <c r="E528" s="10"/>
      <c r="F528" s="11"/>
      <c r="G528" s="11"/>
      <c r="H528" s="11"/>
      <c r="I528" s="11"/>
      <c r="J528" s="10"/>
      <c r="K528" s="10"/>
      <c r="L528" s="10"/>
      <c r="M528" s="10"/>
      <c r="N528" s="10"/>
      <c r="O528" s="10"/>
      <c r="P528" s="10"/>
      <c r="Q528" s="10"/>
      <c r="R528" s="10"/>
      <c r="S528" s="10"/>
      <c r="T528" s="10"/>
      <c r="U528" s="10"/>
    </row>
    <row r="529" spans="1:21" ht="20" customHeight="1" x14ac:dyDescent="0.35">
      <c r="A529" s="10"/>
      <c r="B529" s="10"/>
      <c r="C529" s="10"/>
      <c r="D529" s="10"/>
      <c r="E529" s="10"/>
      <c r="F529" s="11"/>
      <c r="G529" s="11"/>
      <c r="H529" s="11"/>
      <c r="I529" s="11"/>
      <c r="J529" s="10"/>
      <c r="K529" s="10"/>
      <c r="L529" s="10"/>
      <c r="M529" s="10"/>
      <c r="N529" s="10"/>
      <c r="O529" s="10"/>
      <c r="P529" s="10"/>
      <c r="Q529" s="10"/>
      <c r="R529" s="10"/>
      <c r="S529" s="10"/>
      <c r="T529" s="10"/>
      <c r="U529" s="10"/>
    </row>
    <row r="530" spans="1:21" ht="20" customHeight="1" x14ac:dyDescent="0.35">
      <c r="A530" s="10"/>
      <c r="B530" s="10"/>
      <c r="C530" s="10"/>
      <c r="D530" s="10"/>
      <c r="E530" s="10"/>
      <c r="F530" s="11"/>
      <c r="G530" s="11"/>
      <c r="H530" s="11"/>
      <c r="I530" s="11"/>
      <c r="J530" s="10"/>
      <c r="K530" s="10"/>
      <c r="L530" s="10"/>
      <c r="M530" s="10"/>
      <c r="N530" s="10"/>
      <c r="O530" s="10"/>
      <c r="P530" s="10"/>
      <c r="Q530" s="10"/>
      <c r="R530" s="10"/>
      <c r="S530" s="10"/>
      <c r="T530" s="10"/>
      <c r="U530" s="10"/>
    </row>
    <row r="531" spans="1:21" ht="20" customHeight="1" x14ac:dyDescent="0.35">
      <c r="A531" s="10"/>
      <c r="B531" s="10"/>
      <c r="C531" s="10"/>
      <c r="D531" s="10"/>
      <c r="E531" s="10"/>
      <c r="F531" s="11"/>
      <c r="G531" s="11"/>
      <c r="H531" s="11"/>
      <c r="I531" s="11"/>
      <c r="J531" s="10"/>
      <c r="K531" s="10"/>
      <c r="L531" s="10"/>
      <c r="M531" s="10"/>
      <c r="N531" s="10"/>
      <c r="O531" s="10"/>
      <c r="P531" s="10"/>
      <c r="Q531" s="10"/>
      <c r="R531" s="10"/>
      <c r="S531" s="10"/>
      <c r="T531" s="10"/>
      <c r="U531" s="10"/>
    </row>
    <row r="532" spans="1:21" ht="20" customHeight="1" x14ac:dyDescent="0.35">
      <c r="A532" s="10"/>
      <c r="B532" s="10"/>
      <c r="C532" s="10"/>
      <c r="D532" s="10"/>
      <c r="E532" s="10"/>
      <c r="F532" s="11"/>
      <c r="G532" s="11"/>
      <c r="H532" s="11"/>
      <c r="I532" s="11"/>
      <c r="J532" s="10"/>
      <c r="K532" s="10"/>
      <c r="L532" s="10"/>
      <c r="M532" s="10"/>
      <c r="N532" s="10"/>
      <c r="O532" s="10"/>
      <c r="P532" s="10"/>
      <c r="Q532" s="10"/>
      <c r="R532" s="10"/>
      <c r="S532" s="10"/>
      <c r="T532" s="10"/>
      <c r="U532" s="10"/>
    </row>
    <row r="533" spans="1:21" ht="20" customHeight="1" x14ac:dyDescent="0.35">
      <c r="A533" s="10"/>
      <c r="B533" s="10"/>
      <c r="C533" s="10"/>
      <c r="D533" s="10"/>
      <c r="E533" s="10"/>
      <c r="F533" s="11"/>
      <c r="G533" s="11"/>
      <c r="H533" s="11"/>
      <c r="I533" s="11"/>
      <c r="J533" s="10"/>
      <c r="K533" s="10"/>
      <c r="L533" s="10"/>
      <c r="M533" s="10"/>
      <c r="N533" s="10"/>
      <c r="O533" s="10"/>
      <c r="P533" s="10"/>
      <c r="Q533" s="10"/>
      <c r="R533" s="10"/>
      <c r="S533" s="10"/>
      <c r="T533" s="10"/>
      <c r="U533" s="10"/>
    </row>
    <row r="534" spans="1:21" ht="20" customHeight="1" x14ac:dyDescent="0.35">
      <c r="A534" s="10"/>
      <c r="B534" s="10"/>
      <c r="C534" s="10"/>
      <c r="D534" s="10"/>
      <c r="E534" s="10"/>
      <c r="F534" s="11"/>
      <c r="G534" s="11"/>
      <c r="H534" s="11"/>
      <c r="I534" s="11"/>
      <c r="J534" s="10"/>
      <c r="K534" s="10"/>
      <c r="L534" s="10"/>
      <c r="M534" s="10"/>
      <c r="N534" s="10"/>
      <c r="O534" s="10"/>
      <c r="P534" s="10"/>
      <c r="Q534" s="10"/>
      <c r="R534" s="10"/>
      <c r="S534" s="10"/>
      <c r="T534" s="10"/>
      <c r="U534" s="10"/>
    </row>
    <row r="535" spans="1:21" ht="20" customHeight="1" x14ac:dyDescent="0.35">
      <c r="A535" s="10"/>
      <c r="B535" s="10"/>
      <c r="C535" s="10"/>
      <c r="D535" s="10"/>
      <c r="E535" s="10"/>
      <c r="F535" s="11"/>
      <c r="G535" s="11"/>
      <c r="H535" s="11"/>
      <c r="I535" s="11"/>
      <c r="J535" s="10"/>
      <c r="K535" s="10"/>
      <c r="L535" s="10"/>
      <c r="M535" s="10"/>
      <c r="N535" s="10"/>
      <c r="O535" s="10"/>
      <c r="P535" s="10"/>
      <c r="Q535" s="10"/>
      <c r="R535" s="10"/>
      <c r="S535" s="10"/>
      <c r="T535" s="10"/>
      <c r="U535" s="10"/>
    </row>
    <row r="536" spans="1:21" ht="20" customHeight="1" x14ac:dyDescent="0.35">
      <c r="A536" s="10"/>
      <c r="B536" s="10"/>
      <c r="C536" s="10"/>
      <c r="D536" s="10"/>
      <c r="E536" s="10"/>
      <c r="F536" s="11"/>
      <c r="G536" s="11"/>
      <c r="H536" s="11"/>
      <c r="I536" s="11"/>
      <c r="J536" s="10"/>
      <c r="K536" s="10"/>
      <c r="L536" s="10"/>
      <c r="M536" s="10"/>
      <c r="N536" s="10"/>
      <c r="O536" s="10"/>
      <c r="P536" s="10"/>
      <c r="Q536" s="10"/>
      <c r="R536" s="10"/>
      <c r="S536" s="10"/>
      <c r="T536" s="10"/>
      <c r="U536" s="10"/>
    </row>
    <row r="537" spans="1:21" ht="20" customHeight="1" x14ac:dyDescent="0.35">
      <c r="A537" s="10"/>
      <c r="B537" s="10"/>
      <c r="C537" s="10"/>
      <c r="D537" s="10"/>
      <c r="E537" s="10"/>
      <c r="F537" s="11"/>
      <c r="G537" s="11"/>
      <c r="H537" s="11"/>
      <c r="I537" s="11"/>
      <c r="J537" s="10"/>
      <c r="K537" s="10"/>
      <c r="L537" s="10"/>
      <c r="M537" s="10"/>
      <c r="N537" s="10"/>
      <c r="O537" s="10"/>
      <c r="P537" s="10"/>
      <c r="Q537" s="10"/>
      <c r="R537" s="10"/>
      <c r="S537" s="10"/>
      <c r="T537" s="10"/>
      <c r="U537" s="10"/>
    </row>
    <row r="538" spans="1:21" ht="20" customHeight="1" x14ac:dyDescent="0.35">
      <c r="A538" s="10"/>
      <c r="B538" s="10"/>
      <c r="C538" s="10"/>
      <c r="D538" s="10"/>
      <c r="E538" s="10"/>
      <c r="F538" s="11"/>
      <c r="G538" s="11"/>
      <c r="H538" s="11"/>
      <c r="I538" s="11"/>
      <c r="J538" s="10"/>
      <c r="K538" s="10"/>
      <c r="L538" s="10"/>
      <c r="M538" s="10"/>
      <c r="N538" s="10"/>
      <c r="O538" s="10"/>
      <c r="P538" s="10"/>
      <c r="Q538" s="10"/>
      <c r="R538" s="10"/>
      <c r="S538" s="10"/>
      <c r="T538" s="10"/>
      <c r="U538" s="10"/>
    </row>
    <row r="539" spans="1:21" ht="20" customHeight="1" x14ac:dyDescent="0.35">
      <c r="A539" s="10"/>
      <c r="B539" s="10"/>
      <c r="C539" s="10"/>
      <c r="D539" s="10"/>
      <c r="E539" s="10"/>
      <c r="F539" s="11"/>
      <c r="G539" s="11"/>
      <c r="H539" s="11"/>
      <c r="I539" s="11"/>
      <c r="J539" s="10"/>
      <c r="K539" s="10"/>
      <c r="L539" s="10"/>
      <c r="M539" s="10"/>
      <c r="N539" s="10"/>
      <c r="O539" s="10"/>
      <c r="P539" s="10"/>
      <c r="Q539" s="10"/>
      <c r="R539" s="10"/>
      <c r="S539" s="10"/>
      <c r="T539" s="10"/>
      <c r="U539" s="10"/>
    </row>
    <row r="540" spans="1:21" ht="20" customHeight="1" x14ac:dyDescent="0.35">
      <c r="A540" s="10"/>
      <c r="B540" s="10"/>
      <c r="C540" s="10"/>
      <c r="D540" s="10"/>
      <c r="E540" s="10"/>
      <c r="F540" s="11"/>
      <c r="G540" s="11"/>
      <c r="H540" s="11"/>
      <c r="I540" s="11"/>
      <c r="J540" s="10"/>
      <c r="K540" s="10"/>
      <c r="L540" s="10"/>
      <c r="M540" s="10"/>
      <c r="N540" s="10"/>
      <c r="O540" s="10"/>
      <c r="P540" s="10"/>
      <c r="Q540" s="10"/>
      <c r="R540" s="10"/>
      <c r="S540" s="10"/>
      <c r="T540" s="10"/>
      <c r="U540" s="10"/>
    </row>
    <row r="541" spans="1:21" ht="20" customHeight="1" x14ac:dyDescent="0.35">
      <c r="A541" s="10"/>
      <c r="B541" s="10"/>
      <c r="C541" s="10"/>
      <c r="D541" s="10"/>
      <c r="E541" s="10"/>
      <c r="F541" s="11"/>
      <c r="G541" s="11"/>
      <c r="H541" s="11"/>
      <c r="I541" s="11"/>
      <c r="J541" s="10"/>
      <c r="K541" s="10"/>
      <c r="L541" s="10"/>
      <c r="M541" s="10"/>
      <c r="N541" s="10"/>
      <c r="O541" s="10"/>
      <c r="P541" s="10"/>
      <c r="Q541" s="10"/>
      <c r="R541" s="10"/>
      <c r="S541" s="10"/>
      <c r="T541" s="10"/>
      <c r="U541" s="10"/>
    </row>
    <row r="542" spans="1:21" ht="20" customHeight="1" x14ac:dyDescent="0.35">
      <c r="A542" s="10"/>
      <c r="B542" s="10"/>
      <c r="C542" s="10"/>
      <c r="D542" s="10"/>
      <c r="E542" s="10"/>
      <c r="F542" s="11"/>
      <c r="G542" s="11"/>
      <c r="H542" s="11"/>
      <c r="I542" s="11"/>
      <c r="J542" s="10"/>
      <c r="K542" s="10"/>
      <c r="L542" s="10"/>
      <c r="M542" s="10"/>
      <c r="N542" s="10"/>
      <c r="O542" s="10"/>
      <c r="P542" s="10"/>
      <c r="Q542" s="10"/>
      <c r="R542" s="10"/>
      <c r="S542" s="10"/>
      <c r="T542" s="10"/>
      <c r="U542" s="10"/>
    </row>
    <row r="543" spans="1:21" ht="20" customHeight="1" x14ac:dyDescent="0.35">
      <c r="A543" s="10"/>
      <c r="B543" s="10"/>
      <c r="C543" s="10"/>
      <c r="D543" s="10"/>
      <c r="E543" s="10"/>
      <c r="F543" s="11"/>
      <c r="G543" s="11"/>
      <c r="H543" s="11"/>
      <c r="I543" s="11"/>
      <c r="J543" s="10"/>
      <c r="K543" s="10"/>
      <c r="L543" s="10"/>
      <c r="M543" s="10"/>
      <c r="N543" s="10"/>
      <c r="O543" s="10"/>
      <c r="P543" s="10"/>
      <c r="Q543" s="10"/>
      <c r="R543" s="10"/>
      <c r="S543" s="10"/>
      <c r="T543" s="10"/>
      <c r="U543" s="10"/>
    </row>
    <row r="544" spans="1:21" ht="20" customHeight="1" x14ac:dyDescent="0.35">
      <c r="A544" s="10"/>
      <c r="B544" s="10"/>
      <c r="C544" s="10"/>
      <c r="D544" s="10"/>
      <c r="E544" s="10"/>
      <c r="F544" s="11"/>
      <c r="G544" s="11"/>
      <c r="H544" s="11"/>
      <c r="I544" s="11"/>
      <c r="J544" s="10"/>
      <c r="K544" s="10"/>
      <c r="L544" s="10"/>
      <c r="M544" s="10"/>
      <c r="N544" s="10"/>
      <c r="O544" s="10"/>
      <c r="P544" s="10"/>
      <c r="Q544" s="10"/>
      <c r="R544" s="10"/>
      <c r="S544" s="10"/>
      <c r="T544" s="10"/>
      <c r="U544" s="10"/>
    </row>
    <row r="545" spans="1:21" ht="20" customHeight="1" x14ac:dyDescent="0.35">
      <c r="A545" s="10"/>
      <c r="B545" s="10"/>
      <c r="C545" s="10"/>
      <c r="D545" s="10"/>
      <c r="E545" s="10"/>
      <c r="F545" s="11"/>
      <c r="G545" s="11"/>
      <c r="H545" s="11"/>
      <c r="I545" s="11"/>
      <c r="J545" s="10"/>
      <c r="K545" s="10"/>
      <c r="L545" s="10"/>
      <c r="M545" s="10"/>
      <c r="N545" s="10"/>
      <c r="O545" s="10"/>
      <c r="P545" s="10"/>
      <c r="Q545" s="10"/>
      <c r="R545" s="10"/>
      <c r="S545" s="10"/>
      <c r="T545" s="10"/>
      <c r="U545" s="10"/>
    </row>
    <row r="546" spans="1:21" ht="20" customHeight="1" x14ac:dyDescent="0.35">
      <c r="A546" s="10"/>
      <c r="B546" s="10"/>
      <c r="C546" s="10"/>
      <c r="D546" s="10"/>
      <c r="E546" s="10"/>
      <c r="F546" s="11"/>
      <c r="G546" s="11"/>
      <c r="H546" s="11"/>
      <c r="I546" s="11"/>
      <c r="J546" s="10"/>
      <c r="K546" s="10"/>
      <c r="L546" s="10"/>
      <c r="M546" s="10"/>
      <c r="N546" s="10"/>
      <c r="O546" s="10"/>
      <c r="P546" s="10"/>
      <c r="Q546" s="10"/>
      <c r="R546" s="10"/>
      <c r="S546" s="10"/>
      <c r="T546" s="10"/>
      <c r="U546" s="10"/>
    </row>
    <row r="547" spans="1:21" ht="20" customHeight="1" x14ac:dyDescent="0.35">
      <c r="A547" s="10"/>
      <c r="B547" s="10"/>
      <c r="C547" s="10"/>
      <c r="D547" s="10"/>
      <c r="E547" s="10"/>
      <c r="F547" s="11"/>
      <c r="G547" s="11"/>
      <c r="H547" s="11"/>
      <c r="I547" s="11"/>
      <c r="J547" s="10"/>
      <c r="K547" s="10"/>
      <c r="L547" s="10"/>
      <c r="M547" s="10"/>
      <c r="N547" s="10"/>
      <c r="O547" s="10"/>
      <c r="P547" s="10"/>
      <c r="Q547" s="10"/>
      <c r="R547" s="10"/>
      <c r="S547" s="10"/>
      <c r="T547" s="10"/>
      <c r="U547" s="10"/>
    </row>
    <row r="548" spans="1:21" ht="20" customHeight="1" x14ac:dyDescent="0.35">
      <c r="A548" s="10"/>
      <c r="B548" s="10"/>
      <c r="C548" s="10"/>
      <c r="D548" s="10"/>
      <c r="E548" s="10"/>
      <c r="F548" s="11"/>
      <c r="G548" s="11"/>
      <c r="H548" s="11"/>
      <c r="I548" s="11"/>
      <c r="J548" s="10"/>
      <c r="K548" s="10"/>
      <c r="L548" s="10"/>
      <c r="M548" s="10"/>
      <c r="N548" s="10"/>
      <c r="O548" s="10"/>
      <c r="P548" s="10"/>
      <c r="Q548" s="10"/>
      <c r="R548" s="10"/>
      <c r="S548" s="10"/>
      <c r="T548" s="10"/>
      <c r="U548" s="10"/>
    </row>
    <row r="549" spans="1:21" ht="20" customHeight="1" x14ac:dyDescent="0.35">
      <c r="A549" s="10"/>
      <c r="B549" s="10"/>
      <c r="C549" s="10"/>
      <c r="D549" s="10"/>
      <c r="E549" s="10"/>
      <c r="F549" s="11"/>
      <c r="G549" s="11"/>
      <c r="H549" s="11"/>
      <c r="I549" s="11"/>
      <c r="J549" s="10"/>
      <c r="K549" s="10"/>
      <c r="L549" s="10"/>
      <c r="M549" s="10"/>
      <c r="N549" s="10"/>
      <c r="O549" s="10"/>
      <c r="P549" s="10"/>
      <c r="Q549" s="10"/>
      <c r="R549" s="10"/>
      <c r="S549" s="10"/>
      <c r="T549" s="10"/>
      <c r="U549" s="10"/>
    </row>
    <row r="550" spans="1:21" ht="20" customHeight="1" x14ac:dyDescent="0.35">
      <c r="A550" s="10"/>
      <c r="B550" s="10"/>
      <c r="C550" s="10"/>
      <c r="D550" s="10"/>
      <c r="E550" s="10"/>
      <c r="F550" s="11"/>
      <c r="G550" s="11"/>
      <c r="H550" s="11"/>
      <c r="I550" s="11"/>
      <c r="J550" s="10"/>
      <c r="K550" s="10"/>
      <c r="L550" s="10"/>
      <c r="M550" s="10"/>
      <c r="N550" s="10"/>
      <c r="O550" s="10"/>
      <c r="P550" s="10"/>
      <c r="Q550" s="10"/>
      <c r="R550" s="10"/>
      <c r="S550" s="10"/>
      <c r="T550" s="10"/>
      <c r="U550" s="10"/>
    </row>
    <row r="551" spans="1:21" ht="20" customHeight="1" x14ac:dyDescent="0.35">
      <c r="A551" s="10"/>
      <c r="B551" s="10"/>
      <c r="C551" s="10"/>
      <c r="D551" s="10"/>
      <c r="E551" s="10"/>
      <c r="F551" s="11"/>
      <c r="G551" s="11"/>
      <c r="H551" s="11"/>
      <c r="I551" s="11"/>
      <c r="J551" s="10"/>
      <c r="K551" s="10"/>
      <c r="L551" s="10"/>
      <c r="M551" s="10"/>
      <c r="N551" s="10"/>
      <c r="O551" s="10"/>
      <c r="P551" s="10"/>
      <c r="Q551" s="10"/>
      <c r="R551" s="10"/>
      <c r="S551" s="10"/>
      <c r="T551" s="10"/>
      <c r="U551" s="10"/>
    </row>
    <row r="552" spans="1:21" ht="20" customHeight="1" x14ac:dyDescent="0.35">
      <c r="A552" s="10"/>
      <c r="B552" s="10"/>
      <c r="C552" s="10"/>
      <c r="D552" s="10"/>
      <c r="E552" s="10"/>
      <c r="F552" s="11"/>
      <c r="G552" s="11"/>
      <c r="H552" s="11"/>
      <c r="I552" s="11"/>
      <c r="J552" s="10"/>
      <c r="K552" s="10"/>
      <c r="L552" s="10"/>
      <c r="M552" s="10"/>
      <c r="N552" s="10"/>
      <c r="O552" s="10"/>
      <c r="P552" s="10"/>
      <c r="Q552" s="10"/>
      <c r="R552" s="10"/>
      <c r="S552" s="10"/>
      <c r="T552" s="10"/>
      <c r="U552" s="10"/>
    </row>
    <row r="553" spans="1:21" ht="20" customHeight="1" x14ac:dyDescent="0.35">
      <c r="A553" s="10"/>
      <c r="B553" s="10"/>
      <c r="C553" s="10"/>
      <c r="D553" s="10"/>
      <c r="E553" s="10"/>
      <c r="F553" s="11"/>
      <c r="G553" s="11"/>
      <c r="H553" s="11"/>
      <c r="I553" s="11"/>
      <c r="J553" s="10"/>
      <c r="K553" s="10"/>
      <c r="L553" s="10"/>
      <c r="M553" s="10"/>
      <c r="N553" s="10"/>
      <c r="O553" s="10"/>
      <c r="P553" s="10"/>
      <c r="Q553" s="10"/>
      <c r="R553" s="10"/>
      <c r="S553" s="10"/>
      <c r="T553" s="10"/>
      <c r="U553" s="10"/>
    </row>
    <row r="554" spans="1:21" ht="20" customHeight="1" x14ac:dyDescent="0.35">
      <c r="A554" s="10"/>
      <c r="B554" s="10"/>
      <c r="C554" s="10"/>
      <c r="D554" s="10"/>
      <c r="E554" s="10"/>
      <c r="F554" s="11"/>
      <c r="G554" s="11"/>
      <c r="H554" s="11"/>
      <c r="I554" s="11"/>
      <c r="J554" s="10"/>
      <c r="K554" s="10"/>
      <c r="L554" s="10"/>
      <c r="M554" s="10"/>
      <c r="N554" s="10"/>
      <c r="O554" s="10"/>
      <c r="P554" s="10"/>
      <c r="Q554" s="10"/>
      <c r="R554" s="10"/>
      <c r="S554" s="10"/>
      <c r="T554" s="10"/>
      <c r="U554" s="10"/>
    </row>
    <row r="555" spans="1:21" ht="20" customHeight="1" x14ac:dyDescent="0.35">
      <c r="A555" s="10"/>
      <c r="B555" s="10"/>
      <c r="C555" s="10"/>
      <c r="D555" s="10"/>
      <c r="E555" s="10"/>
      <c r="F555" s="11"/>
      <c r="G555" s="11"/>
      <c r="H555" s="11"/>
      <c r="I555" s="11"/>
      <c r="J555" s="10"/>
      <c r="K555" s="10"/>
      <c r="L555" s="10"/>
      <c r="M555" s="10"/>
      <c r="N555" s="10"/>
      <c r="O555" s="10"/>
      <c r="P555" s="10"/>
      <c r="Q555" s="10"/>
      <c r="R555" s="10"/>
      <c r="S555" s="10"/>
      <c r="T555" s="10"/>
      <c r="U555" s="10"/>
    </row>
    <row r="556" spans="1:21" ht="20" customHeight="1" x14ac:dyDescent="0.35">
      <c r="A556" s="10"/>
      <c r="B556" s="10"/>
      <c r="C556" s="10"/>
      <c r="D556" s="10"/>
      <c r="E556" s="10"/>
      <c r="F556" s="11"/>
      <c r="G556" s="11"/>
      <c r="H556" s="11"/>
      <c r="I556" s="11"/>
      <c r="J556" s="10"/>
      <c r="K556" s="10"/>
      <c r="L556" s="10"/>
      <c r="M556" s="10"/>
      <c r="N556" s="10"/>
      <c r="O556" s="10"/>
      <c r="P556" s="10"/>
      <c r="Q556" s="10"/>
      <c r="R556" s="10"/>
      <c r="S556" s="10"/>
      <c r="T556" s="10"/>
      <c r="U556" s="10"/>
    </row>
    <row r="557" spans="1:21" ht="20" customHeight="1" x14ac:dyDescent="0.35">
      <c r="A557" s="10"/>
      <c r="B557" s="10"/>
      <c r="C557" s="10"/>
      <c r="D557" s="10"/>
      <c r="E557" s="10"/>
      <c r="F557" s="11"/>
      <c r="G557" s="11"/>
      <c r="H557" s="11"/>
      <c r="I557" s="11"/>
      <c r="J557" s="10"/>
      <c r="K557" s="10"/>
      <c r="L557" s="10"/>
      <c r="M557" s="10"/>
      <c r="N557" s="10"/>
      <c r="O557" s="10"/>
      <c r="P557" s="10"/>
      <c r="Q557" s="10"/>
      <c r="R557" s="10"/>
      <c r="S557" s="10"/>
      <c r="T557" s="10"/>
      <c r="U557" s="10"/>
    </row>
    <row r="558" spans="1:21" ht="20" customHeight="1" x14ac:dyDescent="0.35">
      <c r="A558" s="10"/>
      <c r="B558" s="10"/>
      <c r="C558" s="10"/>
      <c r="D558" s="10"/>
      <c r="E558" s="10"/>
      <c r="F558" s="11"/>
      <c r="G558" s="11"/>
      <c r="H558" s="11"/>
      <c r="I558" s="11"/>
      <c r="J558" s="10"/>
      <c r="K558" s="10"/>
      <c r="L558" s="10"/>
      <c r="M558" s="10"/>
      <c r="N558" s="10"/>
      <c r="O558" s="10"/>
      <c r="P558" s="10"/>
      <c r="Q558" s="10"/>
      <c r="R558" s="10"/>
      <c r="S558" s="10"/>
      <c r="T558" s="10"/>
      <c r="U558" s="10"/>
    </row>
    <row r="559" spans="1:21" ht="20" customHeight="1" x14ac:dyDescent="0.35">
      <c r="A559" s="10"/>
      <c r="B559" s="10"/>
      <c r="C559" s="10"/>
      <c r="D559" s="10"/>
      <c r="E559" s="10"/>
      <c r="F559" s="11"/>
      <c r="G559" s="11"/>
      <c r="H559" s="11"/>
      <c r="I559" s="11"/>
      <c r="J559" s="10"/>
      <c r="K559" s="10"/>
      <c r="L559" s="10"/>
      <c r="M559" s="10"/>
      <c r="N559" s="10"/>
      <c r="O559" s="10"/>
      <c r="P559" s="10"/>
      <c r="Q559" s="10"/>
      <c r="R559" s="10"/>
      <c r="S559" s="10"/>
      <c r="T559" s="10"/>
      <c r="U559" s="10"/>
    </row>
    <row r="560" spans="1:21" ht="20" customHeight="1" x14ac:dyDescent="0.35">
      <c r="A560" s="10"/>
      <c r="B560" s="10"/>
      <c r="C560" s="10"/>
      <c r="D560" s="10"/>
      <c r="E560" s="10"/>
      <c r="F560" s="11"/>
      <c r="G560" s="11"/>
      <c r="H560" s="11"/>
      <c r="I560" s="11"/>
      <c r="J560" s="10"/>
      <c r="K560" s="10"/>
      <c r="L560" s="10"/>
      <c r="M560" s="10"/>
      <c r="N560" s="10"/>
      <c r="O560" s="10"/>
      <c r="P560" s="10"/>
      <c r="Q560" s="10"/>
      <c r="R560" s="10"/>
      <c r="S560" s="10"/>
      <c r="T560" s="10"/>
      <c r="U560" s="10"/>
    </row>
    <row r="561" spans="1:21" ht="20" customHeight="1" x14ac:dyDescent="0.35">
      <c r="A561" s="10"/>
      <c r="B561" s="10"/>
      <c r="C561" s="10"/>
      <c r="D561" s="10"/>
      <c r="E561" s="10"/>
      <c r="F561" s="11"/>
      <c r="G561" s="11"/>
      <c r="H561" s="11"/>
      <c r="I561" s="11"/>
      <c r="J561" s="10"/>
      <c r="K561" s="10"/>
      <c r="L561" s="10"/>
      <c r="M561" s="10"/>
      <c r="N561" s="10"/>
      <c r="O561" s="10"/>
      <c r="P561" s="10"/>
      <c r="Q561" s="10"/>
      <c r="R561" s="10"/>
      <c r="S561" s="10"/>
      <c r="T561" s="10"/>
      <c r="U561" s="10"/>
    </row>
    <row r="562" spans="1:21" ht="20" customHeight="1" x14ac:dyDescent="0.35">
      <c r="A562" s="10"/>
      <c r="B562" s="10"/>
      <c r="C562" s="10"/>
      <c r="D562" s="10"/>
      <c r="E562" s="10"/>
      <c r="F562" s="11"/>
      <c r="G562" s="11"/>
      <c r="H562" s="11"/>
      <c r="I562" s="11"/>
      <c r="J562" s="10"/>
      <c r="K562" s="10"/>
      <c r="L562" s="10"/>
      <c r="M562" s="10"/>
      <c r="N562" s="10"/>
      <c r="O562" s="10"/>
      <c r="P562" s="10"/>
      <c r="Q562" s="10"/>
      <c r="R562" s="10"/>
      <c r="S562" s="10"/>
      <c r="T562" s="10"/>
      <c r="U562" s="10"/>
    </row>
    <row r="563" spans="1:21" ht="20" customHeight="1" x14ac:dyDescent="0.35">
      <c r="A563" s="10"/>
      <c r="B563" s="10"/>
      <c r="C563" s="10"/>
      <c r="D563" s="10"/>
      <c r="E563" s="10"/>
      <c r="F563" s="11"/>
      <c r="G563" s="11"/>
      <c r="H563" s="11"/>
      <c r="I563" s="11"/>
      <c r="J563" s="10"/>
      <c r="K563" s="10"/>
      <c r="L563" s="10"/>
      <c r="M563" s="10"/>
      <c r="N563" s="10"/>
      <c r="O563" s="10"/>
      <c r="P563" s="10"/>
      <c r="Q563" s="10"/>
      <c r="R563" s="10"/>
      <c r="S563" s="10"/>
      <c r="T563" s="10"/>
      <c r="U563" s="10"/>
    </row>
    <row r="564" spans="1:21" ht="20" customHeight="1" x14ac:dyDescent="0.35">
      <c r="A564" s="10"/>
      <c r="B564" s="10"/>
      <c r="C564" s="10"/>
      <c r="D564" s="10"/>
      <c r="E564" s="10"/>
      <c r="F564" s="11"/>
      <c r="G564" s="11"/>
      <c r="H564" s="11"/>
      <c r="I564" s="11"/>
      <c r="J564" s="10"/>
      <c r="K564" s="10"/>
      <c r="L564" s="10"/>
      <c r="M564" s="10"/>
      <c r="N564" s="10"/>
      <c r="O564" s="10"/>
      <c r="P564" s="10"/>
      <c r="Q564" s="10"/>
      <c r="R564" s="10"/>
      <c r="S564" s="10"/>
      <c r="T564" s="10"/>
      <c r="U564" s="10"/>
    </row>
    <row r="565" spans="1:21" ht="20" customHeight="1" x14ac:dyDescent="0.35">
      <c r="A565" s="10"/>
      <c r="B565" s="10"/>
      <c r="C565" s="10"/>
      <c r="D565" s="10"/>
      <c r="E565" s="10"/>
      <c r="F565" s="11"/>
      <c r="G565" s="11"/>
      <c r="H565" s="11"/>
      <c r="I565" s="11"/>
      <c r="J565" s="10"/>
      <c r="K565" s="10"/>
      <c r="L565" s="10"/>
      <c r="M565" s="10"/>
      <c r="N565" s="10"/>
      <c r="O565" s="10"/>
      <c r="P565" s="10"/>
      <c r="Q565" s="10"/>
      <c r="R565" s="10"/>
      <c r="S565" s="10"/>
      <c r="T565" s="10"/>
      <c r="U565" s="10"/>
    </row>
    <row r="566" spans="1:21" ht="20" customHeight="1" x14ac:dyDescent="0.35">
      <c r="A566" s="10"/>
      <c r="B566" s="10"/>
      <c r="C566" s="10"/>
      <c r="D566" s="10"/>
      <c r="E566" s="10"/>
      <c r="F566" s="11"/>
      <c r="G566" s="11"/>
      <c r="H566" s="11"/>
      <c r="I566" s="11"/>
      <c r="J566" s="10"/>
      <c r="K566" s="10"/>
      <c r="L566" s="10"/>
      <c r="M566" s="10"/>
      <c r="N566" s="10"/>
      <c r="O566" s="10"/>
      <c r="P566" s="10"/>
      <c r="Q566" s="10"/>
      <c r="R566" s="10"/>
      <c r="S566" s="10"/>
      <c r="T566" s="10"/>
      <c r="U566" s="10"/>
    </row>
    <row r="567" spans="1:21" ht="20" customHeight="1" x14ac:dyDescent="0.35">
      <c r="A567" s="10"/>
      <c r="B567" s="10"/>
      <c r="C567" s="10"/>
      <c r="D567" s="10"/>
      <c r="E567" s="10"/>
      <c r="F567" s="11"/>
      <c r="G567" s="11"/>
      <c r="H567" s="11"/>
      <c r="I567" s="11"/>
      <c r="J567" s="10"/>
      <c r="K567" s="10"/>
      <c r="L567" s="10"/>
      <c r="M567" s="10"/>
      <c r="N567" s="10"/>
      <c r="O567" s="10"/>
      <c r="P567" s="10"/>
      <c r="Q567" s="10"/>
      <c r="R567" s="10"/>
      <c r="S567" s="10"/>
      <c r="T567" s="10"/>
      <c r="U567" s="10"/>
    </row>
    <row r="568" spans="1:21" ht="20" customHeight="1" x14ac:dyDescent="0.35">
      <c r="A568" s="10"/>
      <c r="B568" s="10"/>
      <c r="C568" s="10"/>
      <c r="D568" s="10"/>
      <c r="E568" s="10"/>
      <c r="F568" s="11"/>
      <c r="G568" s="11"/>
      <c r="H568" s="11"/>
      <c r="I568" s="11"/>
      <c r="J568" s="10"/>
      <c r="K568" s="10"/>
      <c r="L568" s="10"/>
      <c r="M568" s="10"/>
      <c r="N568" s="10"/>
      <c r="O568" s="10"/>
      <c r="P568" s="10"/>
      <c r="Q568" s="10"/>
      <c r="R568" s="10"/>
      <c r="S568" s="10"/>
      <c r="T568" s="10"/>
      <c r="U568" s="10"/>
    </row>
    <row r="569" spans="1:21" ht="20" customHeight="1" x14ac:dyDescent="0.35">
      <c r="A569" s="10"/>
      <c r="B569" s="10"/>
      <c r="C569" s="10"/>
      <c r="D569" s="10"/>
      <c r="E569" s="10"/>
      <c r="F569" s="11"/>
      <c r="G569" s="11"/>
      <c r="H569" s="11"/>
      <c r="I569" s="11"/>
      <c r="J569" s="10"/>
      <c r="K569" s="10"/>
      <c r="L569" s="10"/>
      <c r="M569" s="10"/>
      <c r="N569" s="10"/>
      <c r="O569" s="10"/>
      <c r="P569" s="10"/>
      <c r="Q569" s="10"/>
      <c r="R569" s="10"/>
      <c r="S569" s="10"/>
      <c r="T569" s="10"/>
      <c r="U569" s="10"/>
    </row>
    <row r="570" spans="1:21" ht="20" customHeight="1" x14ac:dyDescent="0.35">
      <c r="A570" s="10"/>
      <c r="B570" s="10"/>
      <c r="C570" s="10"/>
      <c r="D570" s="10"/>
      <c r="E570" s="10"/>
      <c r="F570" s="11"/>
      <c r="G570" s="11"/>
      <c r="H570" s="11"/>
      <c r="I570" s="11"/>
      <c r="J570" s="10"/>
      <c r="K570" s="10"/>
      <c r="L570" s="10"/>
      <c r="M570" s="10"/>
      <c r="N570" s="10"/>
      <c r="O570" s="10"/>
      <c r="P570" s="10"/>
      <c r="Q570" s="10"/>
      <c r="R570" s="10"/>
      <c r="S570" s="10"/>
      <c r="T570" s="10"/>
      <c r="U570" s="10"/>
    </row>
    <row r="571" spans="1:21" ht="20" customHeight="1" x14ac:dyDescent="0.35">
      <c r="A571" s="10"/>
      <c r="B571" s="10"/>
      <c r="C571" s="10"/>
      <c r="D571" s="10"/>
      <c r="E571" s="10"/>
      <c r="F571" s="11"/>
      <c r="G571" s="11"/>
      <c r="H571" s="11"/>
      <c r="I571" s="11"/>
      <c r="J571" s="10"/>
      <c r="K571" s="10"/>
      <c r="L571" s="10"/>
      <c r="M571" s="10"/>
      <c r="N571" s="10"/>
      <c r="O571" s="10"/>
      <c r="P571" s="10"/>
      <c r="Q571" s="10"/>
      <c r="R571" s="10"/>
      <c r="S571" s="10"/>
      <c r="T571" s="10"/>
      <c r="U571" s="10"/>
    </row>
    <row r="572" spans="1:21" ht="20" customHeight="1" x14ac:dyDescent="0.35">
      <c r="A572" s="10"/>
      <c r="B572" s="10"/>
      <c r="C572" s="10"/>
      <c r="D572" s="10"/>
      <c r="E572" s="10"/>
      <c r="F572" s="11"/>
      <c r="G572" s="11"/>
      <c r="H572" s="11"/>
      <c r="I572" s="11"/>
      <c r="J572" s="10"/>
      <c r="K572" s="10"/>
      <c r="L572" s="10"/>
      <c r="M572" s="10"/>
      <c r="N572" s="10"/>
      <c r="O572" s="10"/>
      <c r="P572" s="10"/>
      <c r="Q572" s="10"/>
      <c r="R572" s="10"/>
      <c r="S572" s="10"/>
      <c r="T572" s="10"/>
      <c r="U572" s="10"/>
    </row>
    <row r="573" spans="1:21" ht="20" customHeight="1" x14ac:dyDescent="0.35">
      <c r="A573" s="10"/>
      <c r="B573" s="10"/>
      <c r="C573" s="10"/>
      <c r="D573" s="10"/>
      <c r="E573" s="10"/>
      <c r="F573" s="11"/>
      <c r="G573" s="11"/>
      <c r="H573" s="11"/>
      <c r="I573" s="11"/>
      <c r="J573" s="10"/>
      <c r="K573" s="10"/>
      <c r="L573" s="10"/>
      <c r="M573" s="10"/>
      <c r="N573" s="10"/>
      <c r="O573" s="10"/>
      <c r="P573" s="10"/>
      <c r="Q573" s="10"/>
      <c r="R573" s="10"/>
      <c r="S573" s="10"/>
      <c r="T573" s="10"/>
      <c r="U573" s="10"/>
    </row>
    <row r="574" spans="1:21" ht="20" customHeight="1" x14ac:dyDescent="0.35">
      <c r="A574" s="10"/>
      <c r="B574" s="10"/>
      <c r="C574" s="10"/>
      <c r="D574" s="10"/>
      <c r="E574" s="10"/>
      <c r="F574" s="11"/>
      <c r="G574" s="11"/>
      <c r="H574" s="11"/>
      <c r="I574" s="11"/>
      <c r="J574" s="10"/>
      <c r="K574" s="10"/>
      <c r="L574" s="10"/>
      <c r="M574" s="10"/>
      <c r="N574" s="10"/>
      <c r="O574" s="10"/>
      <c r="P574" s="10"/>
      <c r="Q574" s="10"/>
      <c r="R574" s="10"/>
      <c r="S574" s="10"/>
      <c r="T574" s="10"/>
      <c r="U574" s="10"/>
    </row>
    <row r="575" spans="1:21" ht="20" customHeight="1" x14ac:dyDescent="0.35">
      <c r="A575" s="10"/>
      <c r="B575" s="10"/>
      <c r="C575" s="10"/>
      <c r="D575" s="10"/>
      <c r="E575" s="10"/>
      <c r="F575" s="11"/>
      <c r="G575" s="11"/>
      <c r="H575" s="11"/>
      <c r="I575" s="11"/>
      <c r="J575" s="10"/>
      <c r="K575" s="10"/>
      <c r="L575" s="10"/>
      <c r="M575" s="10"/>
      <c r="N575" s="10"/>
      <c r="O575" s="10"/>
      <c r="P575" s="10"/>
      <c r="Q575" s="10"/>
      <c r="R575" s="10"/>
      <c r="S575" s="10"/>
      <c r="T575" s="10"/>
      <c r="U575" s="10"/>
    </row>
    <row r="576" spans="1:21" ht="20" customHeight="1" x14ac:dyDescent="0.35">
      <c r="A576" s="10"/>
      <c r="B576" s="10"/>
      <c r="C576" s="10"/>
      <c r="D576" s="10"/>
      <c r="E576" s="10"/>
      <c r="F576" s="11"/>
      <c r="G576" s="11"/>
      <c r="H576" s="11"/>
      <c r="I576" s="11"/>
      <c r="J576" s="10"/>
      <c r="K576" s="10"/>
      <c r="L576" s="10"/>
      <c r="M576" s="10"/>
      <c r="N576" s="10"/>
      <c r="O576" s="10"/>
      <c r="P576" s="10"/>
      <c r="Q576" s="10"/>
      <c r="R576" s="10"/>
      <c r="S576" s="10"/>
      <c r="T576" s="10"/>
      <c r="U576" s="10"/>
    </row>
    <row r="577" spans="1:21" ht="20" customHeight="1" x14ac:dyDescent="0.35">
      <c r="A577" s="10"/>
      <c r="B577" s="10"/>
      <c r="C577" s="10"/>
      <c r="D577" s="10"/>
      <c r="E577" s="10"/>
      <c r="F577" s="11"/>
      <c r="G577" s="11"/>
      <c r="H577" s="11"/>
      <c r="I577" s="11"/>
      <c r="J577" s="10"/>
      <c r="K577" s="10"/>
      <c r="L577" s="10"/>
      <c r="M577" s="10"/>
      <c r="N577" s="10"/>
      <c r="O577" s="10"/>
      <c r="P577" s="10"/>
      <c r="Q577" s="10"/>
      <c r="R577" s="10"/>
      <c r="S577" s="10"/>
      <c r="T577" s="10"/>
      <c r="U577" s="10"/>
    </row>
    <row r="578" spans="1:21" ht="20" customHeight="1" x14ac:dyDescent="0.35">
      <c r="A578" s="10"/>
      <c r="B578" s="10"/>
      <c r="C578" s="10"/>
      <c r="D578" s="10"/>
      <c r="E578" s="10"/>
      <c r="F578" s="11"/>
      <c r="G578" s="11"/>
      <c r="H578" s="11"/>
      <c r="I578" s="11"/>
      <c r="J578" s="10"/>
      <c r="K578" s="10"/>
      <c r="L578" s="10"/>
      <c r="M578" s="10"/>
      <c r="N578" s="10"/>
      <c r="O578" s="10"/>
      <c r="P578" s="10"/>
      <c r="Q578" s="10"/>
      <c r="R578" s="10"/>
      <c r="S578" s="10"/>
      <c r="T578" s="10"/>
      <c r="U578" s="10"/>
    </row>
    <row r="579" spans="1:21" ht="20" customHeight="1" x14ac:dyDescent="0.35">
      <c r="A579" s="10"/>
      <c r="B579" s="10"/>
      <c r="C579" s="10"/>
      <c r="D579" s="10"/>
      <c r="E579" s="10"/>
      <c r="F579" s="11"/>
      <c r="G579" s="11"/>
      <c r="H579" s="11"/>
      <c r="I579" s="11"/>
      <c r="J579" s="10"/>
      <c r="K579" s="10"/>
      <c r="L579" s="10"/>
      <c r="M579" s="10"/>
      <c r="N579" s="10"/>
      <c r="O579" s="10"/>
      <c r="P579" s="10"/>
      <c r="Q579" s="10"/>
      <c r="R579" s="10"/>
      <c r="S579" s="10"/>
      <c r="T579" s="10"/>
      <c r="U579" s="10"/>
    </row>
    <row r="580" spans="1:21" ht="20" customHeight="1" x14ac:dyDescent="0.35">
      <c r="A580" s="10"/>
      <c r="B580" s="10"/>
      <c r="C580" s="10"/>
      <c r="D580" s="10"/>
      <c r="E580" s="10"/>
      <c r="F580" s="11"/>
      <c r="G580" s="11"/>
      <c r="H580" s="11"/>
      <c r="I580" s="11"/>
      <c r="J580" s="10"/>
      <c r="K580" s="10"/>
      <c r="L580" s="10"/>
      <c r="M580" s="10"/>
      <c r="N580" s="10"/>
      <c r="O580" s="10"/>
      <c r="P580" s="10"/>
      <c r="Q580" s="10"/>
      <c r="R580" s="10"/>
      <c r="S580" s="10"/>
      <c r="T580" s="10"/>
      <c r="U580" s="10"/>
    </row>
    <row r="581" spans="1:21" ht="20" customHeight="1" x14ac:dyDescent="0.35">
      <c r="A581" s="10"/>
      <c r="B581" s="10"/>
      <c r="C581" s="10"/>
      <c r="D581" s="10"/>
      <c r="E581" s="10"/>
      <c r="F581" s="11"/>
      <c r="G581" s="11"/>
      <c r="H581" s="11"/>
      <c r="I581" s="11"/>
      <c r="J581" s="10"/>
      <c r="K581" s="10"/>
      <c r="L581" s="10"/>
      <c r="M581" s="10"/>
      <c r="N581" s="10"/>
      <c r="O581" s="10"/>
      <c r="P581" s="10"/>
      <c r="Q581" s="10"/>
      <c r="R581" s="10"/>
      <c r="S581" s="10"/>
      <c r="T581" s="10"/>
      <c r="U581" s="10"/>
    </row>
    <row r="582" spans="1:21" ht="20" customHeight="1" x14ac:dyDescent="0.35">
      <c r="A582" s="10"/>
      <c r="B582" s="10"/>
      <c r="C582" s="10"/>
      <c r="D582" s="10"/>
      <c r="E582" s="10"/>
      <c r="F582" s="11"/>
      <c r="G582" s="11"/>
      <c r="H582" s="11"/>
      <c r="I582" s="11"/>
      <c r="J582" s="10"/>
      <c r="K582" s="10"/>
      <c r="L582" s="10"/>
      <c r="M582" s="10"/>
      <c r="N582" s="10"/>
      <c r="O582" s="10"/>
      <c r="P582" s="10"/>
      <c r="Q582" s="10"/>
      <c r="R582" s="10"/>
      <c r="S582" s="10"/>
      <c r="T582" s="10"/>
      <c r="U582" s="10"/>
    </row>
    <row r="583" spans="1:21" ht="20" customHeight="1" x14ac:dyDescent="0.35">
      <c r="A583" s="10"/>
      <c r="B583" s="10"/>
      <c r="C583" s="10"/>
      <c r="D583" s="10"/>
      <c r="E583" s="10"/>
      <c r="F583" s="11"/>
      <c r="G583" s="11"/>
      <c r="H583" s="11"/>
      <c r="I583" s="11"/>
      <c r="J583" s="10"/>
      <c r="K583" s="10"/>
      <c r="L583" s="10"/>
      <c r="M583" s="10"/>
      <c r="N583" s="10"/>
      <c r="O583" s="10"/>
      <c r="P583" s="10"/>
      <c r="Q583" s="10"/>
      <c r="R583" s="10"/>
      <c r="S583" s="10"/>
      <c r="T583" s="10"/>
      <c r="U583" s="10"/>
    </row>
    <row r="584" spans="1:21" ht="20" customHeight="1" x14ac:dyDescent="0.35">
      <c r="A584" s="10"/>
      <c r="B584" s="10"/>
      <c r="C584" s="10"/>
      <c r="D584" s="10"/>
      <c r="E584" s="10"/>
      <c r="F584" s="11"/>
      <c r="G584" s="11"/>
      <c r="H584" s="11"/>
      <c r="I584" s="11"/>
      <c r="J584" s="10"/>
      <c r="K584" s="10"/>
      <c r="L584" s="10"/>
      <c r="M584" s="10"/>
      <c r="N584" s="10"/>
      <c r="O584" s="10"/>
      <c r="P584" s="10"/>
      <c r="Q584" s="10"/>
      <c r="R584" s="10"/>
      <c r="S584" s="10"/>
      <c r="T584" s="10"/>
      <c r="U584" s="10"/>
    </row>
    <row r="585" spans="1:21" ht="20" customHeight="1" x14ac:dyDescent="0.35">
      <c r="A585" s="10"/>
      <c r="B585" s="10"/>
      <c r="C585" s="10"/>
      <c r="D585" s="10"/>
      <c r="E585" s="10"/>
      <c r="F585" s="11"/>
      <c r="G585" s="11"/>
      <c r="H585" s="11"/>
      <c r="I585" s="11"/>
      <c r="J585" s="10"/>
      <c r="K585" s="10"/>
      <c r="L585" s="10"/>
      <c r="M585" s="10"/>
      <c r="N585" s="10"/>
      <c r="O585" s="10"/>
      <c r="P585" s="10"/>
      <c r="Q585" s="10"/>
      <c r="R585" s="10"/>
      <c r="S585" s="10"/>
      <c r="T585" s="10"/>
      <c r="U585" s="10"/>
    </row>
    <row r="586" spans="1:21" ht="20" customHeight="1" x14ac:dyDescent="0.35">
      <c r="A586" s="10"/>
      <c r="B586" s="10"/>
      <c r="C586" s="10"/>
      <c r="D586" s="10"/>
      <c r="E586" s="10"/>
      <c r="F586" s="11"/>
      <c r="G586" s="11"/>
      <c r="H586" s="11"/>
      <c r="I586" s="11"/>
      <c r="J586" s="10"/>
      <c r="K586" s="10"/>
      <c r="L586" s="10"/>
      <c r="M586" s="10"/>
      <c r="N586" s="10"/>
      <c r="O586" s="10"/>
      <c r="P586" s="10"/>
      <c r="Q586" s="10"/>
      <c r="R586" s="10"/>
      <c r="S586" s="10"/>
      <c r="T586" s="10"/>
      <c r="U586" s="10"/>
    </row>
    <row r="587" spans="1:21" ht="20" customHeight="1" x14ac:dyDescent="0.35">
      <c r="A587" s="10"/>
      <c r="B587" s="10"/>
      <c r="C587" s="10"/>
      <c r="D587" s="10"/>
      <c r="E587" s="10"/>
      <c r="F587" s="11"/>
      <c r="G587" s="11"/>
      <c r="H587" s="11"/>
      <c r="I587" s="11"/>
      <c r="J587" s="10"/>
      <c r="K587" s="10"/>
      <c r="L587" s="10"/>
      <c r="M587" s="10"/>
      <c r="N587" s="10"/>
      <c r="O587" s="10"/>
      <c r="P587" s="10"/>
      <c r="Q587" s="10"/>
      <c r="R587" s="10"/>
      <c r="S587" s="10"/>
      <c r="T587" s="10"/>
      <c r="U587" s="10"/>
    </row>
    <row r="588" spans="1:21" ht="20" customHeight="1" x14ac:dyDescent="0.35">
      <c r="A588" s="10"/>
      <c r="B588" s="10"/>
      <c r="C588" s="10"/>
      <c r="D588" s="10"/>
      <c r="E588" s="10"/>
      <c r="F588" s="11"/>
      <c r="G588" s="11"/>
      <c r="H588" s="11"/>
      <c r="I588" s="11"/>
      <c r="J588" s="10"/>
      <c r="K588" s="10"/>
      <c r="L588" s="10"/>
      <c r="M588" s="10"/>
      <c r="N588" s="10"/>
      <c r="O588" s="10"/>
      <c r="P588" s="10"/>
      <c r="Q588" s="10"/>
      <c r="R588" s="10"/>
      <c r="S588" s="10"/>
      <c r="T588" s="10"/>
      <c r="U588" s="10"/>
    </row>
    <row r="589" spans="1:21" ht="20" customHeight="1" x14ac:dyDescent="0.35">
      <c r="A589" s="10"/>
      <c r="B589" s="10"/>
      <c r="C589" s="10"/>
      <c r="D589" s="10"/>
      <c r="E589" s="10"/>
      <c r="F589" s="11"/>
      <c r="G589" s="11"/>
      <c r="H589" s="11"/>
      <c r="I589" s="11"/>
      <c r="J589" s="10"/>
      <c r="K589" s="10"/>
      <c r="L589" s="10"/>
      <c r="M589" s="10"/>
      <c r="N589" s="10"/>
      <c r="O589" s="10"/>
      <c r="P589" s="10"/>
      <c r="Q589" s="10"/>
      <c r="R589" s="10"/>
      <c r="S589" s="10"/>
      <c r="T589" s="10"/>
      <c r="U589" s="10"/>
    </row>
    <row r="590" spans="1:21" ht="20" customHeight="1" x14ac:dyDescent="0.35">
      <c r="A590" s="10"/>
      <c r="B590" s="10"/>
      <c r="C590" s="10"/>
      <c r="D590" s="10"/>
      <c r="E590" s="10"/>
      <c r="F590" s="11"/>
      <c r="G590" s="11"/>
      <c r="H590" s="11"/>
      <c r="I590" s="11"/>
      <c r="J590" s="10"/>
      <c r="K590" s="10"/>
      <c r="L590" s="10"/>
      <c r="M590" s="10"/>
      <c r="N590" s="10"/>
      <c r="O590" s="10"/>
      <c r="P590" s="10"/>
      <c r="Q590" s="10"/>
      <c r="R590" s="10"/>
      <c r="S590" s="10"/>
      <c r="T590" s="10"/>
      <c r="U590" s="10"/>
    </row>
    <row r="591" spans="1:21" ht="20" customHeight="1" x14ac:dyDescent="0.35">
      <c r="A591" s="10"/>
      <c r="B591" s="10"/>
      <c r="C591" s="10"/>
      <c r="D591" s="10"/>
      <c r="E591" s="10"/>
      <c r="F591" s="11"/>
      <c r="G591" s="11"/>
      <c r="H591" s="11"/>
      <c r="I591" s="11"/>
      <c r="J591" s="10"/>
      <c r="K591" s="10"/>
      <c r="L591" s="10"/>
      <c r="M591" s="10"/>
      <c r="N591" s="10"/>
      <c r="O591" s="10"/>
      <c r="P591" s="10"/>
      <c r="Q591" s="10"/>
      <c r="R591" s="10"/>
      <c r="S591" s="10"/>
      <c r="T591" s="10"/>
      <c r="U591" s="10"/>
    </row>
    <row r="592" spans="1:21" ht="20" customHeight="1" x14ac:dyDescent="0.35">
      <c r="A592" s="10"/>
      <c r="B592" s="10"/>
      <c r="C592" s="10"/>
      <c r="D592" s="10"/>
      <c r="E592" s="10"/>
      <c r="F592" s="11"/>
      <c r="G592" s="11"/>
      <c r="H592" s="11"/>
      <c r="I592" s="11"/>
      <c r="J592" s="10"/>
      <c r="K592" s="10"/>
      <c r="L592" s="10"/>
      <c r="M592" s="10"/>
      <c r="N592" s="10"/>
      <c r="O592" s="10"/>
      <c r="P592" s="10"/>
      <c r="Q592" s="10"/>
      <c r="R592" s="10"/>
      <c r="S592" s="10"/>
      <c r="T592" s="10"/>
      <c r="U592" s="10"/>
    </row>
    <row r="593" spans="1:21" ht="20" customHeight="1" x14ac:dyDescent="0.35">
      <c r="A593" s="10"/>
      <c r="B593" s="10"/>
      <c r="C593" s="10"/>
      <c r="D593" s="10"/>
      <c r="E593" s="10"/>
      <c r="F593" s="11"/>
      <c r="G593" s="11"/>
      <c r="H593" s="11"/>
      <c r="I593" s="11"/>
      <c r="J593" s="10"/>
      <c r="K593" s="10"/>
      <c r="L593" s="10"/>
      <c r="M593" s="10"/>
      <c r="N593" s="10"/>
      <c r="O593" s="10"/>
      <c r="P593" s="10"/>
      <c r="Q593" s="10"/>
      <c r="R593" s="10"/>
      <c r="S593" s="10"/>
      <c r="T593" s="10"/>
      <c r="U593" s="10"/>
    </row>
    <row r="594" spans="1:21" ht="20" customHeight="1" x14ac:dyDescent="0.35">
      <c r="A594" s="10"/>
      <c r="B594" s="10"/>
      <c r="C594" s="10"/>
      <c r="D594" s="10"/>
      <c r="E594" s="10"/>
      <c r="F594" s="11"/>
      <c r="G594" s="11"/>
      <c r="H594" s="11"/>
      <c r="I594" s="11"/>
      <c r="J594" s="10"/>
      <c r="K594" s="10"/>
      <c r="L594" s="10"/>
      <c r="M594" s="10"/>
      <c r="N594" s="10"/>
      <c r="O594" s="10"/>
      <c r="P594" s="10"/>
      <c r="Q594" s="10"/>
      <c r="R594" s="10"/>
      <c r="S594" s="10"/>
      <c r="T594" s="10"/>
      <c r="U594" s="10"/>
    </row>
    <row r="595" spans="1:21" ht="20" customHeight="1" x14ac:dyDescent="0.35">
      <c r="A595" s="10"/>
      <c r="B595" s="10"/>
      <c r="C595" s="10"/>
      <c r="D595" s="10"/>
      <c r="E595" s="10"/>
      <c r="F595" s="11"/>
      <c r="G595" s="11"/>
      <c r="H595" s="11"/>
      <c r="I595" s="11"/>
      <c r="J595" s="10"/>
      <c r="K595" s="10"/>
      <c r="L595" s="10"/>
      <c r="M595" s="10"/>
      <c r="N595" s="10"/>
      <c r="O595" s="10"/>
      <c r="P595" s="10"/>
      <c r="Q595" s="10"/>
      <c r="R595" s="10"/>
      <c r="S595" s="10"/>
      <c r="T595" s="10"/>
      <c r="U595" s="10"/>
    </row>
    <row r="596" spans="1:21" ht="20" customHeight="1" x14ac:dyDescent="0.35">
      <c r="A596" s="10"/>
      <c r="B596" s="10"/>
      <c r="C596" s="10"/>
      <c r="D596" s="10"/>
      <c r="E596" s="10"/>
      <c r="F596" s="11"/>
      <c r="G596" s="11"/>
      <c r="H596" s="11"/>
      <c r="I596" s="11"/>
      <c r="J596" s="10"/>
      <c r="K596" s="10"/>
      <c r="L596" s="10"/>
      <c r="M596" s="10"/>
      <c r="N596" s="10"/>
      <c r="O596" s="10"/>
      <c r="P596" s="10"/>
      <c r="Q596" s="10"/>
      <c r="R596" s="10"/>
      <c r="S596" s="10"/>
      <c r="T596" s="10"/>
      <c r="U596" s="10"/>
    </row>
    <row r="597" spans="1:21" ht="20" customHeight="1" x14ac:dyDescent="0.35">
      <c r="A597" s="10"/>
      <c r="B597" s="10"/>
      <c r="C597" s="10"/>
      <c r="D597" s="10"/>
      <c r="E597" s="10"/>
      <c r="F597" s="11"/>
      <c r="G597" s="11"/>
      <c r="H597" s="11"/>
      <c r="I597" s="11"/>
      <c r="J597" s="10"/>
      <c r="K597" s="10"/>
      <c r="L597" s="10"/>
      <c r="M597" s="10"/>
      <c r="N597" s="10"/>
      <c r="O597" s="10"/>
      <c r="P597" s="10"/>
      <c r="Q597" s="10"/>
      <c r="R597" s="10"/>
      <c r="S597" s="10"/>
      <c r="T597" s="10"/>
      <c r="U597" s="10"/>
    </row>
    <row r="598" spans="1:21" ht="20" customHeight="1" x14ac:dyDescent="0.35">
      <c r="A598" s="10"/>
      <c r="B598" s="10"/>
      <c r="C598" s="10"/>
      <c r="D598" s="10"/>
      <c r="E598" s="10"/>
      <c r="F598" s="11"/>
      <c r="G598" s="11"/>
      <c r="H598" s="11"/>
      <c r="I598" s="11"/>
      <c r="J598" s="10"/>
      <c r="K598" s="10"/>
      <c r="L598" s="10"/>
      <c r="M598" s="10"/>
      <c r="N598" s="10"/>
      <c r="O598" s="10"/>
      <c r="P598" s="10"/>
      <c r="Q598" s="10"/>
      <c r="R598" s="10"/>
      <c r="S598" s="10"/>
      <c r="T598" s="10"/>
      <c r="U598" s="10"/>
    </row>
    <row r="599" spans="1:21" ht="20" customHeight="1" x14ac:dyDescent="0.35">
      <c r="A599" s="10"/>
      <c r="B599" s="10"/>
      <c r="C599" s="10"/>
      <c r="D599" s="10"/>
      <c r="E599" s="10"/>
      <c r="F599" s="11"/>
      <c r="G599" s="11"/>
      <c r="H599" s="11"/>
      <c r="I599" s="11"/>
      <c r="J599" s="10"/>
      <c r="K599" s="10"/>
      <c r="L599" s="10"/>
      <c r="M599" s="10"/>
      <c r="N599" s="10"/>
      <c r="O599" s="10"/>
      <c r="P599" s="10"/>
      <c r="Q599" s="10"/>
      <c r="R599" s="10"/>
      <c r="S599" s="10"/>
      <c r="T599" s="10"/>
      <c r="U599" s="10"/>
    </row>
    <row r="600" spans="1:21" ht="20" customHeight="1" x14ac:dyDescent="0.35">
      <c r="A600" s="10"/>
      <c r="B600" s="10"/>
      <c r="C600" s="10"/>
      <c r="D600" s="10"/>
      <c r="E600" s="10"/>
      <c r="F600" s="11"/>
      <c r="G600" s="11"/>
      <c r="H600" s="11"/>
      <c r="I600" s="11"/>
      <c r="J600" s="10"/>
      <c r="K600" s="10"/>
      <c r="L600" s="10"/>
      <c r="M600" s="10"/>
      <c r="N600" s="10"/>
      <c r="O600" s="10"/>
      <c r="P600" s="10"/>
      <c r="Q600" s="10"/>
      <c r="R600" s="10"/>
      <c r="S600" s="10"/>
      <c r="T600" s="10"/>
      <c r="U600" s="10"/>
    </row>
    <row r="601" spans="1:21" ht="20" customHeight="1" x14ac:dyDescent="0.35">
      <c r="A601" s="10"/>
      <c r="B601" s="10"/>
      <c r="C601" s="10"/>
      <c r="D601" s="10"/>
      <c r="E601" s="10"/>
      <c r="F601" s="11"/>
      <c r="G601" s="11"/>
      <c r="H601" s="11"/>
      <c r="I601" s="11"/>
      <c r="J601" s="10"/>
      <c r="K601" s="10"/>
      <c r="L601" s="10"/>
      <c r="M601" s="10"/>
      <c r="N601" s="10"/>
      <c r="O601" s="10"/>
      <c r="P601" s="10"/>
      <c r="Q601" s="10"/>
      <c r="R601" s="10"/>
      <c r="S601" s="10"/>
      <c r="T601" s="10"/>
      <c r="U601" s="10"/>
    </row>
    <row r="602" spans="1:21" ht="20" customHeight="1" x14ac:dyDescent="0.35">
      <c r="A602" s="10"/>
      <c r="B602" s="10"/>
      <c r="C602" s="10"/>
      <c r="D602" s="10"/>
      <c r="E602" s="10"/>
      <c r="F602" s="11"/>
      <c r="G602" s="11"/>
      <c r="H602" s="11"/>
      <c r="I602" s="11"/>
      <c r="J602" s="10"/>
      <c r="K602" s="10"/>
      <c r="L602" s="10"/>
      <c r="M602" s="10"/>
      <c r="N602" s="10"/>
      <c r="O602" s="10"/>
      <c r="P602" s="10"/>
      <c r="Q602" s="10"/>
      <c r="R602" s="10"/>
      <c r="S602" s="10"/>
      <c r="T602" s="10"/>
      <c r="U602" s="10"/>
    </row>
    <row r="603" spans="1:21" ht="20" customHeight="1" x14ac:dyDescent="0.35">
      <c r="A603" s="10"/>
      <c r="B603" s="10"/>
      <c r="C603" s="10"/>
      <c r="D603" s="10"/>
      <c r="E603" s="10"/>
      <c r="F603" s="11"/>
      <c r="G603" s="11"/>
      <c r="H603" s="11"/>
      <c r="I603" s="11"/>
      <c r="J603" s="10"/>
      <c r="K603" s="10"/>
      <c r="L603" s="10"/>
      <c r="M603" s="10"/>
      <c r="N603" s="10"/>
      <c r="O603" s="10"/>
      <c r="P603" s="10"/>
      <c r="Q603" s="10"/>
      <c r="R603" s="10"/>
      <c r="S603" s="10"/>
      <c r="T603" s="10"/>
      <c r="U603" s="10"/>
    </row>
    <row r="604" spans="1:21" ht="20" customHeight="1" x14ac:dyDescent="0.35">
      <c r="A604" s="10"/>
      <c r="B604" s="10"/>
      <c r="C604" s="10"/>
      <c r="D604" s="10"/>
      <c r="E604" s="10"/>
      <c r="F604" s="11"/>
      <c r="G604" s="11"/>
      <c r="H604" s="11"/>
      <c r="I604" s="11"/>
      <c r="J604" s="10"/>
      <c r="K604" s="10"/>
      <c r="L604" s="10"/>
      <c r="M604" s="10"/>
      <c r="N604" s="10"/>
      <c r="O604" s="10"/>
      <c r="P604" s="10"/>
      <c r="Q604" s="10"/>
      <c r="R604" s="10"/>
      <c r="S604" s="10"/>
      <c r="T604" s="10"/>
      <c r="U604" s="10"/>
    </row>
    <row r="605" spans="1:21" ht="20" customHeight="1" x14ac:dyDescent="0.35">
      <c r="A605" s="10"/>
      <c r="B605" s="10"/>
      <c r="C605" s="10"/>
      <c r="D605" s="10"/>
      <c r="E605" s="10"/>
      <c r="F605" s="11"/>
      <c r="G605" s="11"/>
      <c r="H605" s="11"/>
      <c r="I605" s="11"/>
      <c r="J605" s="10"/>
      <c r="K605" s="10"/>
      <c r="L605" s="10"/>
      <c r="M605" s="10"/>
      <c r="N605" s="10"/>
      <c r="O605" s="10"/>
      <c r="P605" s="10"/>
      <c r="Q605" s="10"/>
      <c r="R605" s="10"/>
      <c r="S605" s="10"/>
      <c r="T605" s="10"/>
      <c r="U605" s="10"/>
    </row>
    <row r="606" spans="1:21" ht="20" customHeight="1" x14ac:dyDescent="0.35">
      <c r="A606" s="10"/>
      <c r="B606" s="10"/>
      <c r="C606" s="10"/>
      <c r="D606" s="10"/>
      <c r="E606" s="10"/>
      <c r="F606" s="11"/>
      <c r="G606" s="11"/>
      <c r="H606" s="11"/>
      <c r="I606" s="11"/>
      <c r="J606" s="10"/>
      <c r="K606" s="10"/>
      <c r="L606" s="10"/>
      <c r="M606" s="10"/>
      <c r="N606" s="10"/>
      <c r="O606" s="10"/>
      <c r="P606" s="10"/>
      <c r="Q606" s="10"/>
      <c r="R606" s="10"/>
      <c r="S606" s="10"/>
      <c r="T606" s="10"/>
      <c r="U606" s="10"/>
    </row>
    <row r="607" spans="1:21" ht="20" customHeight="1" x14ac:dyDescent="0.35">
      <c r="A607" s="10"/>
      <c r="B607" s="10"/>
      <c r="C607" s="10"/>
      <c r="D607" s="10"/>
      <c r="E607" s="10"/>
      <c r="F607" s="11"/>
      <c r="G607" s="11"/>
      <c r="H607" s="11"/>
      <c r="I607" s="11"/>
      <c r="J607" s="10"/>
      <c r="K607" s="10"/>
      <c r="L607" s="10"/>
      <c r="M607" s="10"/>
      <c r="N607" s="10"/>
      <c r="O607" s="10"/>
      <c r="P607" s="10"/>
      <c r="Q607" s="10"/>
      <c r="R607" s="10"/>
      <c r="S607" s="10"/>
      <c r="T607" s="10"/>
      <c r="U607" s="10"/>
    </row>
    <row r="608" spans="1:21" ht="20" customHeight="1" x14ac:dyDescent="0.35">
      <c r="A608" s="10"/>
      <c r="B608" s="10"/>
      <c r="C608" s="10"/>
      <c r="D608" s="10"/>
      <c r="E608" s="10"/>
      <c r="F608" s="11"/>
      <c r="G608" s="11"/>
      <c r="H608" s="11"/>
      <c r="I608" s="11"/>
      <c r="J608" s="10"/>
      <c r="K608" s="10"/>
      <c r="L608" s="10"/>
      <c r="M608" s="10"/>
      <c r="N608" s="10"/>
      <c r="O608" s="10"/>
      <c r="P608" s="10"/>
      <c r="Q608" s="10"/>
      <c r="R608" s="10"/>
      <c r="S608" s="10"/>
      <c r="T608" s="10"/>
      <c r="U608" s="10"/>
    </row>
    <row r="609" spans="1:21" ht="20" customHeight="1" x14ac:dyDescent="0.35">
      <c r="A609" s="10"/>
      <c r="B609" s="10"/>
      <c r="C609" s="10"/>
      <c r="D609" s="10"/>
      <c r="E609" s="10"/>
      <c r="F609" s="11"/>
      <c r="G609" s="11"/>
      <c r="H609" s="11"/>
      <c r="I609" s="11"/>
      <c r="J609" s="10"/>
      <c r="K609" s="10"/>
      <c r="L609" s="10"/>
      <c r="M609" s="10"/>
      <c r="N609" s="10"/>
      <c r="O609" s="10"/>
      <c r="P609" s="10"/>
      <c r="Q609" s="10"/>
      <c r="R609" s="10"/>
      <c r="S609" s="10"/>
      <c r="T609" s="10"/>
      <c r="U609" s="10"/>
    </row>
    <row r="610" spans="1:21" ht="20" customHeight="1" x14ac:dyDescent="0.35">
      <c r="A610" s="10"/>
      <c r="B610" s="10"/>
      <c r="C610" s="10"/>
      <c r="D610" s="10"/>
      <c r="E610" s="10"/>
      <c r="F610" s="11"/>
      <c r="G610" s="11"/>
      <c r="H610" s="11"/>
      <c r="I610" s="11"/>
      <c r="J610" s="10"/>
      <c r="K610" s="10"/>
      <c r="L610" s="10"/>
      <c r="M610" s="10"/>
      <c r="N610" s="10"/>
      <c r="O610" s="10"/>
      <c r="P610" s="10"/>
      <c r="Q610" s="10"/>
      <c r="R610" s="10"/>
      <c r="S610" s="10"/>
      <c r="T610" s="10"/>
      <c r="U610" s="10"/>
    </row>
    <row r="611" spans="1:21" ht="20" customHeight="1" x14ac:dyDescent="0.35">
      <c r="A611" s="10"/>
      <c r="B611" s="10"/>
      <c r="C611" s="10"/>
      <c r="D611" s="10"/>
      <c r="E611" s="10"/>
      <c r="F611" s="11"/>
      <c r="G611" s="11"/>
      <c r="H611" s="11"/>
      <c r="I611" s="11"/>
      <c r="J611" s="10"/>
      <c r="K611" s="10"/>
      <c r="L611" s="10"/>
      <c r="M611" s="10"/>
      <c r="N611" s="10"/>
      <c r="O611" s="10"/>
      <c r="P611" s="10"/>
      <c r="Q611" s="10"/>
      <c r="R611" s="10"/>
      <c r="S611" s="10"/>
      <c r="T611" s="10"/>
      <c r="U611" s="10"/>
    </row>
    <row r="612" spans="1:21" ht="20" customHeight="1" x14ac:dyDescent="0.35">
      <c r="A612" s="10"/>
      <c r="B612" s="10"/>
      <c r="C612" s="10"/>
      <c r="D612" s="10"/>
      <c r="E612" s="10"/>
      <c r="F612" s="11"/>
      <c r="G612" s="11"/>
      <c r="H612" s="11"/>
      <c r="I612" s="11"/>
      <c r="J612" s="10"/>
      <c r="K612" s="10"/>
      <c r="L612" s="10"/>
      <c r="M612" s="10"/>
      <c r="N612" s="10"/>
      <c r="O612" s="10"/>
      <c r="P612" s="10"/>
      <c r="Q612" s="10"/>
      <c r="R612" s="10"/>
      <c r="S612" s="10"/>
      <c r="T612" s="10"/>
      <c r="U612" s="10"/>
    </row>
    <row r="613" spans="1:21" ht="20" customHeight="1" x14ac:dyDescent="0.35">
      <c r="A613" s="10"/>
      <c r="B613" s="10"/>
      <c r="C613" s="10"/>
      <c r="D613" s="10"/>
      <c r="E613" s="10"/>
      <c r="F613" s="11"/>
      <c r="G613" s="11"/>
      <c r="H613" s="11"/>
      <c r="I613" s="11"/>
      <c r="J613" s="10"/>
      <c r="K613" s="10"/>
      <c r="L613" s="10"/>
      <c r="M613" s="10"/>
      <c r="N613" s="10"/>
      <c r="O613" s="10"/>
      <c r="P613" s="10"/>
      <c r="Q613" s="10"/>
      <c r="R613" s="10"/>
      <c r="S613" s="10"/>
      <c r="T613" s="10"/>
      <c r="U613" s="10"/>
    </row>
    <row r="614" spans="1:21" ht="20" customHeight="1" x14ac:dyDescent="0.35">
      <c r="A614" s="10"/>
      <c r="B614" s="10"/>
      <c r="C614" s="10"/>
      <c r="D614" s="10"/>
      <c r="E614" s="10"/>
      <c r="F614" s="11"/>
      <c r="G614" s="11"/>
      <c r="H614" s="11"/>
      <c r="I614" s="11"/>
      <c r="J614" s="10"/>
      <c r="K614" s="10"/>
      <c r="L614" s="10"/>
      <c r="M614" s="10"/>
      <c r="N614" s="10"/>
      <c r="O614" s="10"/>
      <c r="P614" s="10"/>
      <c r="Q614" s="10"/>
      <c r="R614" s="10"/>
      <c r="S614" s="10"/>
      <c r="T614" s="10"/>
      <c r="U614" s="10"/>
    </row>
    <row r="615" spans="1:21" ht="20" customHeight="1" x14ac:dyDescent="0.35">
      <c r="A615" s="10"/>
      <c r="B615" s="10"/>
      <c r="C615" s="10"/>
      <c r="D615" s="10"/>
      <c r="E615" s="10"/>
      <c r="F615" s="11"/>
      <c r="G615" s="11"/>
      <c r="H615" s="11"/>
      <c r="I615" s="11"/>
      <c r="J615" s="10"/>
      <c r="K615" s="10"/>
      <c r="L615" s="10"/>
      <c r="M615" s="10"/>
      <c r="N615" s="10"/>
      <c r="O615" s="10"/>
      <c r="P615" s="10"/>
      <c r="Q615" s="10"/>
      <c r="R615" s="10"/>
      <c r="S615" s="10"/>
      <c r="T615" s="10"/>
      <c r="U615" s="10"/>
    </row>
    <row r="616" spans="1:21" ht="20" customHeight="1" x14ac:dyDescent="0.35">
      <c r="A616" s="10"/>
      <c r="B616" s="10"/>
      <c r="C616" s="10"/>
      <c r="D616" s="10"/>
      <c r="E616" s="10"/>
      <c r="F616" s="11"/>
      <c r="G616" s="11"/>
      <c r="H616" s="11"/>
      <c r="I616" s="11"/>
      <c r="J616" s="10"/>
      <c r="K616" s="10"/>
      <c r="L616" s="10"/>
      <c r="M616" s="10"/>
      <c r="N616" s="10"/>
      <c r="O616" s="10"/>
      <c r="P616" s="10"/>
      <c r="Q616" s="10"/>
      <c r="R616" s="10"/>
      <c r="S616" s="10"/>
      <c r="T616" s="10"/>
      <c r="U616" s="10"/>
    </row>
    <row r="617" spans="1:21" ht="20" customHeight="1" x14ac:dyDescent="0.35">
      <c r="A617" s="10"/>
      <c r="B617" s="10"/>
      <c r="C617" s="10"/>
      <c r="D617" s="10"/>
      <c r="E617" s="10"/>
      <c r="F617" s="11"/>
      <c r="G617" s="11"/>
      <c r="H617" s="11"/>
      <c r="I617" s="11"/>
      <c r="J617" s="10"/>
      <c r="K617" s="10"/>
      <c r="L617" s="10"/>
      <c r="M617" s="10"/>
      <c r="N617" s="10"/>
      <c r="O617" s="10"/>
      <c r="P617" s="10"/>
      <c r="Q617" s="10"/>
      <c r="R617" s="10"/>
      <c r="S617" s="10"/>
      <c r="T617" s="10"/>
      <c r="U617" s="10"/>
    </row>
    <row r="618" spans="1:21" ht="20" customHeight="1" x14ac:dyDescent="0.35">
      <c r="A618" s="10"/>
      <c r="B618" s="10"/>
      <c r="C618" s="10"/>
      <c r="D618" s="10"/>
      <c r="E618" s="10"/>
      <c r="F618" s="11"/>
      <c r="G618" s="11"/>
      <c r="H618" s="11"/>
      <c r="I618" s="11"/>
      <c r="J618" s="10"/>
      <c r="K618" s="10"/>
      <c r="L618" s="10"/>
      <c r="M618" s="10"/>
      <c r="N618" s="10"/>
      <c r="O618" s="10"/>
      <c r="P618" s="10"/>
      <c r="Q618" s="10"/>
      <c r="R618" s="10"/>
      <c r="S618" s="10"/>
      <c r="T618" s="10"/>
      <c r="U618" s="10"/>
    </row>
    <row r="619" spans="1:21" ht="20" customHeight="1" x14ac:dyDescent="0.35">
      <c r="A619" s="10"/>
      <c r="B619" s="10"/>
      <c r="C619" s="10"/>
      <c r="D619" s="10"/>
      <c r="E619" s="10"/>
      <c r="F619" s="11"/>
      <c r="G619" s="11"/>
      <c r="H619" s="11"/>
      <c r="I619" s="11"/>
      <c r="J619" s="10"/>
      <c r="K619" s="10"/>
      <c r="L619" s="10"/>
      <c r="M619" s="10"/>
      <c r="N619" s="10"/>
      <c r="O619" s="10"/>
      <c r="P619" s="10"/>
      <c r="Q619" s="10"/>
      <c r="R619" s="10"/>
      <c r="S619" s="10"/>
      <c r="T619" s="10"/>
      <c r="U619" s="10"/>
    </row>
    <row r="620" spans="1:21" ht="20" customHeight="1" x14ac:dyDescent="0.35">
      <c r="A620" s="10"/>
      <c r="B620" s="10"/>
      <c r="C620" s="10"/>
      <c r="D620" s="10"/>
      <c r="E620" s="10"/>
      <c r="F620" s="11"/>
      <c r="G620" s="11"/>
      <c r="H620" s="11"/>
      <c r="I620" s="11"/>
      <c r="J620" s="10"/>
      <c r="K620" s="10"/>
      <c r="L620" s="10"/>
      <c r="M620" s="10"/>
      <c r="N620" s="10"/>
      <c r="O620" s="10"/>
      <c r="P620" s="10"/>
      <c r="Q620" s="10"/>
      <c r="R620" s="10"/>
      <c r="S620" s="10"/>
      <c r="T620" s="10"/>
      <c r="U620" s="10"/>
    </row>
    <row r="621" spans="1:21" ht="20" customHeight="1" x14ac:dyDescent="0.35">
      <c r="A621" s="10"/>
      <c r="B621" s="10"/>
      <c r="C621" s="10"/>
      <c r="D621" s="10"/>
      <c r="E621" s="10"/>
      <c r="F621" s="11"/>
      <c r="G621" s="11"/>
      <c r="H621" s="11"/>
      <c r="I621" s="11"/>
      <c r="J621" s="10"/>
      <c r="K621" s="10"/>
      <c r="L621" s="10"/>
      <c r="M621" s="10"/>
      <c r="N621" s="10"/>
      <c r="O621" s="10"/>
      <c r="P621" s="10"/>
      <c r="Q621" s="10"/>
      <c r="R621" s="10"/>
      <c r="S621" s="10"/>
      <c r="T621" s="10"/>
      <c r="U621" s="10"/>
    </row>
    <row r="622" spans="1:21" ht="20" customHeight="1" x14ac:dyDescent="0.35">
      <c r="A622" s="10"/>
      <c r="B622" s="10"/>
      <c r="C622" s="10"/>
      <c r="D622" s="10"/>
      <c r="E622" s="10"/>
      <c r="F622" s="11"/>
      <c r="G622" s="11"/>
      <c r="H622" s="11"/>
      <c r="I622" s="11"/>
      <c r="J622" s="10"/>
      <c r="K622" s="10"/>
      <c r="L622" s="10"/>
      <c r="M622" s="10"/>
      <c r="N622" s="10"/>
      <c r="O622" s="10"/>
      <c r="P622" s="10"/>
      <c r="Q622" s="10"/>
      <c r="R622" s="10"/>
      <c r="S622" s="10"/>
      <c r="T622" s="10"/>
      <c r="U622" s="10"/>
    </row>
    <row r="623" spans="1:21" ht="20" customHeight="1" x14ac:dyDescent="0.35">
      <c r="A623" s="10"/>
      <c r="B623" s="10"/>
      <c r="C623" s="10"/>
      <c r="D623" s="10"/>
      <c r="E623" s="10"/>
      <c r="F623" s="11"/>
      <c r="G623" s="11"/>
      <c r="H623" s="11"/>
      <c r="I623" s="11"/>
      <c r="J623" s="10"/>
      <c r="K623" s="10"/>
      <c r="L623" s="10"/>
      <c r="M623" s="10"/>
      <c r="N623" s="10"/>
      <c r="O623" s="10"/>
      <c r="P623" s="10"/>
      <c r="Q623" s="10"/>
      <c r="R623" s="10"/>
      <c r="S623" s="10"/>
      <c r="T623" s="10"/>
      <c r="U623" s="10"/>
    </row>
    <row r="624" spans="1:21" ht="20" customHeight="1" x14ac:dyDescent="0.35">
      <c r="A624" s="10"/>
      <c r="B624" s="10"/>
      <c r="C624" s="10"/>
      <c r="D624" s="10"/>
      <c r="E624" s="10"/>
      <c r="F624" s="11"/>
      <c r="G624" s="11"/>
      <c r="H624" s="11"/>
      <c r="I624" s="11"/>
      <c r="J624" s="10"/>
      <c r="K624" s="10"/>
      <c r="L624" s="10"/>
      <c r="M624" s="10"/>
      <c r="N624" s="10"/>
      <c r="O624" s="10"/>
      <c r="P624" s="10"/>
      <c r="Q624" s="10"/>
      <c r="R624" s="10"/>
      <c r="S624" s="10"/>
      <c r="T624" s="10"/>
      <c r="U624" s="10"/>
    </row>
    <row r="625" spans="1:21" ht="20" customHeight="1" x14ac:dyDescent="0.35">
      <c r="A625" s="10"/>
      <c r="B625" s="10"/>
      <c r="C625" s="10"/>
      <c r="D625" s="10"/>
      <c r="E625" s="10"/>
      <c r="F625" s="11"/>
      <c r="G625" s="11"/>
      <c r="H625" s="11"/>
      <c r="I625" s="11"/>
      <c r="J625" s="10"/>
      <c r="K625" s="10"/>
      <c r="L625" s="10"/>
      <c r="M625" s="10"/>
      <c r="N625" s="10"/>
      <c r="O625" s="10"/>
      <c r="P625" s="10"/>
      <c r="Q625" s="10"/>
      <c r="R625" s="10"/>
      <c r="S625" s="10"/>
      <c r="T625" s="10"/>
      <c r="U625" s="10"/>
    </row>
    <row r="626" spans="1:21" ht="20" customHeight="1" x14ac:dyDescent="0.35">
      <c r="A626" s="10"/>
      <c r="B626" s="10"/>
      <c r="C626" s="10"/>
      <c r="D626" s="10"/>
      <c r="E626" s="10"/>
      <c r="F626" s="11"/>
      <c r="G626" s="11"/>
      <c r="H626" s="11"/>
      <c r="I626" s="11"/>
      <c r="J626" s="10"/>
      <c r="K626" s="10"/>
      <c r="L626" s="10"/>
      <c r="M626" s="10"/>
      <c r="N626" s="10"/>
      <c r="O626" s="10"/>
      <c r="P626" s="10"/>
      <c r="Q626" s="10"/>
      <c r="R626" s="10"/>
      <c r="S626" s="10"/>
      <c r="T626" s="10"/>
      <c r="U626" s="10"/>
    </row>
    <row r="627" spans="1:21" ht="20" customHeight="1" x14ac:dyDescent="0.35">
      <c r="A627" s="10"/>
      <c r="B627" s="10"/>
      <c r="C627" s="10"/>
      <c r="D627" s="10"/>
      <c r="E627" s="10"/>
      <c r="F627" s="11"/>
      <c r="G627" s="11"/>
      <c r="H627" s="11"/>
      <c r="I627" s="11"/>
      <c r="J627" s="10"/>
      <c r="K627" s="10"/>
      <c r="L627" s="10"/>
      <c r="M627" s="10"/>
      <c r="N627" s="10"/>
      <c r="O627" s="10"/>
      <c r="P627" s="10"/>
      <c r="Q627" s="10"/>
      <c r="R627" s="10"/>
      <c r="S627" s="10"/>
      <c r="T627" s="10"/>
      <c r="U627" s="10"/>
    </row>
    <row r="628" spans="1:21" ht="20" customHeight="1" x14ac:dyDescent="0.35">
      <c r="A628" s="10"/>
      <c r="B628" s="10"/>
      <c r="C628" s="10"/>
      <c r="D628" s="10"/>
      <c r="E628" s="10"/>
      <c r="F628" s="11"/>
      <c r="G628" s="11"/>
      <c r="H628" s="11"/>
      <c r="I628" s="11"/>
      <c r="J628" s="10"/>
      <c r="K628" s="10"/>
      <c r="L628" s="10"/>
      <c r="M628" s="10"/>
      <c r="N628" s="10"/>
      <c r="O628" s="10"/>
      <c r="P628" s="10"/>
      <c r="Q628" s="10"/>
      <c r="R628" s="10"/>
      <c r="S628" s="10"/>
      <c r="T628" s="10"/>
      <c r="U628" s="10"/>
    </row>
    <row r="629" spans="1:21" ht="20" customHeight="1" x14ac:dyDescent="0.35">
      <c r="A629" s="10"/>
      <c r="B629" s="10"/>
      <c r="C629" s="10"/>
      <c r="D629" s="10"/>
      <c r="E629" s="10"/>
      <c r="F629" s="11"/>
      <c r="G629" s="11"/>
      <c r="H629" s="11"/>
      <c r="I629" s="11"/>
      <c r="J629" s="10"/>
      <c r="K629" s="10"/>
      <c r="L629" s="10"/>
      <c r="M629" s="10"/>
      <c r="N629" s="10"/>
      <c r="O629" s="10"/>
      <c r="P629" s="10"/>
      <c r="Q629" s="10"/>
      <c r="R629" s="10"/>
      <c r="S629" s="10"/>
      <c r="T629" s="10"/>
      <c r="U629" s="10"/>
    </row>
    <row r="630" spans="1:21" ht="20" customHeight="1" x14ac:dyDescent="0.35">
      <c r="A630" s="10"/>
      <c r="B630" s="10"/>
      <c r="C630" s="10"/>
      <c r="D630" s="10"/>
      <c r="E630" s="10"/>
      <c r="F630" s="11"/>
      <c r="G630" s="11"/>
      <c r="H630" s="11"/>
      <c r="I630" s="11"/>
      <c r="J630" s="10"/>
      <c r="K630" s="10"/>
      <c r="L630" s="10"/>
      <c r="M630" s="10"/>
      <c r="N630" s="10"/>
      <c r="O630" s="10"/>
      <c r="P630" s="10"/>
      <c r="Q630" s="10"/>
      <c r="R630" s="10"/>
      <c r="S630" s="10"/>
      <c r="T630" s="10"/>
      <c r="U630" s="10"/>
    </row>
    <row r="631" spans="1:21" ht="20" customHeight="1" x14ac:dyDescent="0.35">
      <c r="A631" s="10"/>
      <c r="B631" s="10"/>
      <c r="C631" s="10"/>
      <c r="D631" s="10"/>
      <c r="E631" s="10"/>
      <c r="F631" s="11"/>
      <c r="G631" s="11"/>
      <c r="H631" s="11"/>
      <c r="I631" s="11"/>
      <c r="J631" s="10"/>
      <c r="K631" s="10"/>
      <c r="L631" s="10"/>
      <c r="M631" s="10"/>
      <c r="N631" s="10"/>
      <c r="O631" s="10"/>
      <c r="P631" s="10"/>
      <c r="Q631" s="10"/>
      <c r="R631" s="10"/>
      <c r="S631" s="10"/>
      <c r="T631" s="10"/>
      <c r="U631" s="10"/>
    </row>
    <row r="632" spans="1:21" ht="20" customHeight="1" x14ac:dyDescent="0.35">
      <c r="A632" s="10"/>
      <c r="B632" s="10"/>
      <c r="C632" s="10"/>
      <c r="D632" s="10"/>
      <c r="E632" s="10"/>
      <c r="F632" s="11"/>
      <c r="G632" s="11"/>
      <c r="H632" s="11"/>
      <c r="I632" s="11"/>
      <c r="J632" s="10"/>
      <c r="K632" s="10"/>
      <c r="L632" s="10"/>
      <c r="M632" s="10"/>
      <c r="N632" s="10"/>
      <c r="O632" s="10"/>
      <c r="P632" s="10"/>
      <c r="Q632" s="10"/>
      <c r="R632" s="10"/>
      <c r="S632" s="10"/>
      <c r="T632" s="10"/>
      <c r="U632" s="10"/>
    </row>
    <row r="633" spans="1:21" ht="20" customHeight="1" x14ac:dyDescent="0.35">
      <c r="A633" s="10"/>
      <c r="B633" s="10"/>
      <c r="C633" s="10"/>
      <c r="D633" s="10"/>
      <c r="E633" s="10"/>
      <c r="F633" s="11"/>
      <c r="G633" s="11"/>
      <c r="H633" s="11"/>
      <c r="I633" s="11"/>
      <c r="J633" s="10"/>
      <c r="K633" s="10"/>
      <c r="L633" s="10"/>
      <c r="M633" s="10"/>
      <c r="N633" s="10"/>
      <c r="O633" s="10"/>
      <c r="P633" s="10"/>
      <c r="Q633" s="10"/>
      <c r="R633" s="10"/>
      <c r="S633" s="10"/>
      <c r="T633" s="10"/>
      <c r="U633" s="10"/>
    </row>
    <row r="634" spans="1:21" ht="20" customHeight="1" x14ac:dyDescent="0.35">
      <c r="A634" s="10"/>
      <c r="B634" s="10"/>
      <c r="C634" s="10"/>
      <c r="D634" s="10"/>
      <c r="E634" s="10"/>
      <c r="F634" s="11"/>
      <c r="G634" s="11"/>
      <c r="H634" s="11"/>
      <c r="I634" s="11"/>
      <c r="J634" s="10"/>
      <c r="K634" s="10"/>
      <c r="L634" s="10"/>
      <c r="M634" s="10"/>
      <c r="N634" s="10"/>
      <c r="O634" s="10"/>
      <c r="P634" s="10"/>
      <c r="Q634" s="10"/>
      <c r="R634" s="10"/>
      <c r="S634" s="10"/>
      <c r="T634" s="10"/>
      <c r="U634" s="10"/>
    </row>
    <row r="635" spans="1:21" ht="20" customHeight="1" x14ac:dyDescent="0.35">
      <c r="A635" s="10"/>
      <c r="B635" s="10"/>
      <c r="C635" s="10"/>
      <c r="D635" s="10"/>
      <c r="E635" s="10"/>
      <c r="F635" s="11"/>
      <c r="G635" s="11"/>
      <c r="H635" s="11"/>
      <c r="I635" s="11"/>
      <c r="J635" s="10"/>
      <c r="K635" s="10"/>
      <c r="L635" s="10"/>
      <c r="M635" s="10"/>
      <c r="N635" s="10"/>
      <c r="O635" s="10"/>
      <c r="P635" s="10"/>
      <c r="Q635" s="10"/>
      <c r="R635" s="10"/>
      <c r="S635" s="10"/>
      <c r="T635" s="10"/>
      <c r="U635" s="10"/>
    </row>
  </sheetData>
  <conditionalFormatting sqref="M10:M309">
    <cfRule type="containsText" dxfId="25" priority="1" operator="containsText" text="Late">
      <formula>NOT(ISERROR(SEARCH("Late",M10)))</formula>
    </cfRule>
    <cfRule type="containsText" dxfId="24" priority="2" operator="containsText" text="Paid">
      <formula>NOT(ISERROR(SEARCH("Paid",M10)))</formula>
    </cfRule>
  </conditionalFormatting>
  <dataValidations count="1">
    <dataValidation type="list" allowBlank="1" showInputMessage="1" showErrorMessage="1" sqref="M10:M1048576" xr:uid="{A43B3F44-2E6B-4F2B-AE54-1D97C788802A}">
      <formula1>"Paid,Late"</formula1>
    </dataValidation>
  </dataValidations>
  <pageMargins left="0.7" right="0.7" top="0.75" bottom="0.75" header="0.3" footer="0.3"/>
  <pageSetup paperSize="9" orientation="portrait"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494CFF-4FAE-4847-8CC7-9DDD5C3AB9A1}">
  <dimension ref="A1:AD635"/>
  <sheetViews>
    <sheetView showGridLines="0" zoomScale="70" zoomScaleNormal="70" workbookViewId="0">
      <selection activeCell="H7" sqref="H7"/>
    </sheetView>
  </sheetViews>
  <sheetFormatPr defaultRowHeight="20" customHeight="1" x14ac:dyDescent="0.35"/>
  <cols>
    <col min="1" max="1" width="8.6640625" style="1"/>
    <col min="2" max="2" width="8.6640625" style="1" customWidth="1"/>
    <col min="3" max="5" width="8.6640625" style="1"/>
    <col min="6" max="6" width="16.4140625" style="6" customWidth="1"/>
    <col min="7" max="7" width="16.83203125" style="6" customWidth="1"/>
    <col min="8" max="8" width="14.4140625" style="6" customWidth="1"/>
    <col min="9" max="9" width="13.58203125" style="6" customWidth="1"/>
    <col min="10" max="10" width="19.1640625" style="1" customWidth="1"/>
    <col min="11" max="11" width="17.9140625" style="1" customWidth="1"/>
    <col min="12" max="12" width="17.08203125" style="1" customWidth="1"/>
    <col min="13" max="13" width="17" style="1" customWidth="1"/>
    <col min="14" max="14" width="8.6640625" style="1" customWidth="1"/>
    <col min="15" max="16384" width="8.6640625" style="1"/>
  </cols>
  <sheetData>
    <row r="1" spans="1:30" ht="20" customHeight="1" x14ac:dyDescent="0.35">
      <c r="A1" s="1" t="s">
        <v>57</v>
      </c>
      <c r="P1" s="12"/>
      <c r="Q1" s="12"/>
      <c r="R1" s="12"/>
      <c r="S1" s="12"/>
      <c r="T1" s="12"/>
      <c r="U1" s="12"/>
      <c r="V1" s="12"/>
      <c r="W1" s="12"/>
      <c r="X1" s="12"/>
      <c r="Y1" s="12"/>
      <c r="Z1" s="12"/>
      <c r="AA1" s="12"/>
      <c r="AB1" s="12"/>
      <c r="AC1" s="12"/>
      <c r="AD1" s="12"/>
    </row>
    <row r="2" spans="1:30" ht="20" customHeight="1" x14ac:dyDescent="0.35">
      <c r="P2" s="12"/>
      <c r="Q2" s="12"/>
      <c r="R2" s="12"/>
      <c r="S2" s="12"/>
      <c r="T2" s="12"/>
      <c r="U2" s="12"/>
      <c r="V2" s="12"/>
      <c r="W2" s="12"/>
      <c r="X2" s="12"/>
      <c r="Y2" s="12"/>
      <c r="Z2" s="12"/>
      <c r="AA2" s="12"/>
      <c r="AB2" s="12"/>
      <c r="AC2" s="12"/>
      <c r="AD2" s="12"/>
    </row>
    <row r="3" spans="1:30" ht="20" customHeight="1" x14ac:dyDescent="0.35">
      <c r="P3" s="12"/>
      <c r="Q3" s="12"/>
      <c r="R3" s="12"/>
      <c r="S3" s="12"/>
      <c r="T3" s="12"/>
      <c r="U3" s="12"/>
      <c r="V3" s="12"/>
      <c r="W3" s="12"/>
      <c r="X3" s="12"/>
      <c r="Y3" s="12"/>
      <c r="Z3" s="12"/>
      <c r="AA3" s="12"/>
      <c r="AB3" s="12"/>
      <c r="AC3" s="12"/>
      <c r="AD3" s="12"/>
    </row>
    <row r="4" spans="1:30" ht="20" customHeight="1" x14ac:dyDescent="0.35">
      <c r="P4" s="12"/>
      <c r="Q4" s="12"/>
      <c r="R4" s="12"/>
      <c r="S4" s="12"/>
      <c r="T4" s="12"/>
      <c r="U4" s="12"/>
      <c r="V4" s="12"/>
      <c r="W4" s="12"/>
      <c r="X4" s="12"/>
      <c r="Y4" s="12"/>
      <c r="Z4" s="12"/>
      <c r="AA4" s="12"/>
      <c r="AB4" s="12"/>
      <c r="AC4" s="12"/>
      <c r="AD4" s="12"/>
    </row>
    <row r="5" spans="1:30" ht="20" customHeight="1" x14ac:dyDescent="0.35">
      <c r="P5" s="12"/>
      <c r="Q5" s="12"/>
      <c r="R5" s="12"/>
      <c r="S5" s="12"/>
      <c r="T5" s="12"/>
      <c r="U5" s="12"/>
      <c r="V5" s="12"/>
      <c r="W5" s="12"/>
      <c r="X5" s="12"/>
      <c r="Y5" s="12"/>
      <c r="Z5" s="12"/>
      <c r="AA5" s="12"/>
      <c r="AB5" s="12"/>
      <c r="AC5" s="12"/>
      <c r="AD5" s="12"/>
    </row>
    <row r="6" spans="1:30" ht="20" customHeight="1" x14ac:dyDescent="0.35">
      <c r="P6" s="12"/>
      <c r="Q6" s="12"/>
      <c r="R6" s="12"/>
      <c r="S6" s="12"/>
      <c r="T6" s="12"/>
      <c r="U6" s="12"/>
      <c r="V6" s="12"/>
      <c r="W6" s="12"/>
      <c r="X6" s="12"/>
      <c r="Y6" s="12"/>
      <c r="Z6" s="12"/>
      <c r="AA6" s="12"/>
      <c r="AB6" s="12"/>
      <c r="AC6" s="12"/>
      <c r="AD6" s="12"/>
    </row>
    <row r="7" spans="1:30" ht="20" customHeight="1" x14ac:dyDescent="0.35">
      <c r="P7" s="12"/>
      <c r="Q7" s="12"/>
      <c r="R7" s="12"/>
      <c r="S7" s="12"/>
      <c r="T7" s="12"/>
      <c r="U7" s="12"/>
      <c r="V7" s="12"/>
      <c r="W7" s="12"/>
      <c r="X7" s="12"/>
      <c r="Y7" s="12"/>
      <c r="Z7" s="12"/>
      <c r="AA7" s="12"/>
      <c r="AB7" s="12"/>
      <c r="AC7" s="12"/>
      <c r="AD7" s="12"/>
    </row>
    <row r="8" spans="1:30" ht="20" customHeight="1" x14ac:dyDescent="0.35">
      <c r="P8" s="12"/>
      <c r="Q8" s="12"/>
      <c r="R8" s="12"/>
      <c r="S8" s="12"/>
      <c r="T8" s="12"/>
      <c r="U8" s="12"/>
      <c r="V8" s="12"/>
      <c r="W8" s="12"/>
      <c r="X8" s="12"/>
      <c r="Y8" s="12"/>
      <c r="Z8" s="12"/>
      <c r="AA8" s="12"/>
      <c r="AB8" s="12"/>
      <c r="AC8" s="12"/>
      <c r="AD8" s="12"/>
    </row>
    <row r="9" spans="1:30" ht="20" customHeight="1" x14ac:dyDescent="0.35">
      <c r="L9" s="6"/>
      <c r="M9" s="6"/>
      <c r="P9" s="12"/>
      <c r="Q9" s="12"/>
      <c r="R9" s="12"/>
      <c r="S9" s="12"/>
      <c r="T9" s="12"/>
      <c r="U9" s="12"/>
      <c r="V9" s="12"/>
      <c r="W9" s="12"/>
      <c r="X9" s="12"/>
      <c r="Y9" s="12"/>
      <c r="Z9" s="12"/>
      <c r="AA9" s="12"/>
      <c r="AB9" s="12"/>
      <c r="AC9" s="12"/>
      <c r="AD9" s="12"/>
    </row>
    <row r="10" spans="1:30" ht="20" customHeight="1" x14ac:dyDescent="0.35">
      <c r="L10" s="3"/>
      <c r="M10" s="4"/>
      <c r="P10" s="12"/>
      <c r="Q10" s="12"/>
      <c r="R10" s="12"/>
      <c r="S10" s="12"/>
      <c r="T10" s="12"/>
      <c r="U10" s="12"/>
      <c r="V10" s="12"/>
      <c r="W10" s="12"/>
      <c r="X10" s="12"/>
      <c r="Y10" s="12"/>
      <c r="Z10" s="12"/>
      <c r="AA10" s="12"/>
      <c r="AB10" s="12"/>
      <c r="AC10" s="12"/>
      <c r="AD10" s="12"/>
    </row>
    <row r="11" spans="1:30" ht="20" customHeight="1" x14ac:dyDescent="0.35">
      <c r="G11" s="13" t="s">
        <v>59</v>
      </c>
      <c r="H11" s="31">
        <v>23111</v>
      </c>
      <c r="L11" s="3"/>
      <c r="M11" s="4"/>
      <c r="P11" s="12"/>
      <c r="Q11" s="12"/>
      <c r="R11" s="12"/>
      <c r="S11" s="12"/>
      <c r="T11" s="12"/>
      <c r="U11" s="12"/>
      <c r="V11" s="12"/>
      <c r="W11" s="12"/>
      <c r="X11" s="12"/>
      <c r="Y11" s="12"/>
      <c r="Z11" s="12"/>
      <c r="AA11" s="12"/>
      <c r="AB11" s="12"/>
      <c r="AC11" s="12"/>
      <c r="AD11" s="12"/>
    </row>
    <row r="12" spans="1:30" ht="20" customHeight="1" x14ac:dyDescent="0.35">
      <c r="G12" s="13" t="s">
        <v>60</v>
      </c>
      <c r="H12" s="31">
        <v>23111</v>
      </c>
      <c r="L12" s="3"/>
      <c r="M12" s="4"/>
      <c r="P12" s="12"/>
      <c r="Q12" s="12"/>
      <c r="R12" s="12"/>
      <c r="S12" s="12"/>
      <c r="T12" s="12"/>
      <c r="U12" s="12"/>
      <c r="V12" s="12"/>
      <c r="W12" s="12"/>
      <c r="X12" s="12"/>
      <c r="Y12" s="12"/>
      <c r="Z12" s="12"/>
      <c r="AA12" s="12"/>
      <c r="AB12" s="12"/>
      <c r="AC12" s="12"/>
      <c r="AD12" s="12"/>
    </row>
    <row r="13" spans="1:30" ht="20" customHeight="1" x14ac:dyDescent="0.35">
      <c r="G13" s="13" t="s">
        <v>61</v>
      </c>
      <c r="H13" s="31">
        <v>23111</v>
      </c>
      <c r="L13" s="3"/>
      <c r="M13" s="4"/>
      <c r="P13" s="12"/>
      <c r="Q13" s="12"/>
      <c r="R13" s="12"/>
      <c r="S13" s="12"/>
      <c r="T13" s="12"/>
      <c r="U13" s="12"/>
      <c r="V13" s="12"/>
      <c r="W13" s="12"/>
      <c r="X13" s="12"/>
      <c r="Y13" s="12"/>
      <c r="Z13" s="12"/>
      <c r="AA13" s="12"/>
      <c r="AB13" s="12"/>
      <c r="AC13" s="12"/>
      <c r="AD13" s="12"/>
    </row>
    <row r="14" spans="1:30" ht="20" customHeight="1" x14ac:dyDescent="0.35">
      <c r="G14" s="13" t="s">
        <v>62</v>
      </c>
      <c r="H14" s="31">
        <v>23111</v>
      </c>
      <c r="L14" s="3"/>
      <c r="M14" s="4"/>
      <c r="P14" s="12"/>
      <c r="Q14" s="12"/>
      <c r="R14" s="12"/>
      <c r="S14" s="12"/>
      <c r="T14" s="12"/>
      <c r="U14" s="12"/>
      <c r="V14" s="12"/>
      <c r="W14" s="12"/>
      <c r="X14" s="12"/>
      <c r="Y14" s="12"/>
      <c r="Z14" s="12"/>
      <c r="AA14" s="12"/>
      <c r="AB14" s="12"/>
      <c r="AC14" s="12"/>
      <c r="AD14" s="12"/>
    </row>
    <row r="15" spans="1:30" ht="20" customHeight="1" x14ac:dyDescent="0.35">
      <c r="G15" s="13" t="s">
        <v>63</v>
      </c>
      <c r="H15" s="31">
        <v>23111</v>
      </c>
      <c r="L15" s="3"/>
      <c r="M15" s="4"/>
      <c r="P15" s="12"/>
      <c r="Q15" s="12"/>
      <c r="R15" s="12"/>
      <c r="S15" s="12"/>
      <c r="T15" s="12"/>
      <c r="U15" s="12"/>
      <c r="V15" s="12"/>
      <c r="W15" s="12"/>
      <c r="X15" s="12"/>
      <c r="Y15" s="12"/>
      <c r="Z15" s="12"/>
      <c r="AA15" s="12"/>
      <c r="AB15" s="12"/>
      <c r="AC15" s="12"/>
      <c r="AD15" s="12"/>
    </row>
    <row r="16" spans="1:30" ht="20" customHeight="1" x14ac:dyDescent="0.35">
      <c r="G16" s="13" t="s">
        <v>64</v>
      </c>
      <c r="H16" s="31">
        <v>23111</v>
      </c>
      <c r="L16" s="3"/>
      <c r="M16" s="4"/>
      <c r="P16" s="12"/>
      <c r="Q16" s="12"/>
      <c r="R16" s="12"/>
      <c r="S16" s="12"/>
      <c r="T16" s="12"/>
      <c r="U16" s="12"/>
      <c r="V16" s="12"/>
      <c r="W16" s="12"/>
      <c r="X16" s="12"/>
      <c r="Y16" s="12"/>
      <c r="Z16" s="12"/>
      <c r="AA16" s="12"/>
      <c r="AB16" s="12"/>
      <c r="AC16" s="12"/>
      <c r="AD16" s="12"/>
    </row>
    <row r="17" spans="7:30" ht="20" customHeight="1" x14ac:dyDescent="0.35">
      <c r="G17" s="13" t="s">
        <v>65</v>
      </c>
      <c r="H17" s="31">
        <v>23111</v>
      </c>
      <c r="L17" s="31">
        <v>15700</v>
      </c>
      <c r="M17" s="14" t="s">
        <v>51</v>
      </c>
      <c r="P17" s="12"/>
      <c r="Q17" s="12"/>
      <c r="R17" s="12"/>
      <c r="S17" s="12"/>
      <c r="T17" s="12"/>
      <c r="U17" s="12"/>
      <c r="V17" s="12"/>
      <c r="W17" s="12"/>
      <c r="X17" s="12"/>
      <c r="Y17" s="12"/>
      <c r="Z17" s="12"/>
      <c r="AA17" s="12"/>
      <c r="AB17" s="12"/>
      <c r="AC17" s="12"/>
      <c r="AD17" s="12"/>
    </row>
    <row r="18" spans="7:30" ht="20" customHeight="1" x14ac:dyDescent="0.35">
      <c r="G18" s="13" t="s">
        <v>66</v>
      </c>
      <c r="H18" s="31">
        <v>23111</v>
      </c>
      <c r="L18" s="31">
        <v>15700</v>
      </c>
      <c r="M18" s="14" t="s">
        <v>52</v>
      </c>
      <c r="P18" s="12"/>
      <c r="Q18" s="12"/>
      <c r="R18" s="12"/>
      <c r="S18" s="12"/>
      <c r="T18" s="12"/>
      <c r="U18" s="12"/>
      <c r="V18" s="12"/>
      <c r="W18" s="12"/>
      <c r="X18" s="12"/>
      <c r="Y18" s="12"/>
      <c r="Z18" s="12"/>
      <c r="AA18" s="12"/>
      <c r="AB18" s="12"/>
      <c r="AC18" s="12"/>
      <c r="AD18" s="12"/>
    </row>
    <row r="19" spans="7:30" ht="20" customHeight="1" x14ac:dyDescent="0.35">
      <c r="G19" s="13" t="s">
        <v>67</v>
      </c>
      <c r="H19" s="31">
        <v>23111</v>
      </c>
      <c r="L19" s="31">
        <v>15700</v>
      </c>
      <c r="M19" s="14" t="s">
        <v>53</v>
      </c>
      <c r="P19" s="12"/>
      <c r="Q19" s="12"/>
      <c r="R19" s="12"/>
      <c r="S19" s="12"/>
      <c r="T19" s="12"/>
      <c r="U19" s="12"/>
      <c r="V19" s="12"/>
      <c r="W19" s="12"/>
      <c r="X19" s="12"/>
      <c r="Y19" s="12"/>
      <c r="Z19" s="12"/>
      <c r="AA19" s="12"/>
      <c r="AB19" s="12"/>
      <c r="AC19" s="12"/>
      <c r="AD19" s="12"/>
    </row>
    <row r="20" spans="7:30" ht="20" customHeight="1" x14ac:dyDescent="0.35">
      <c r="G20" s="13" t="s">
        <v>68</v>
      </c>
      <c r="H20" s="31">
        <v>23111</v>
      </c>
      <c r="L20" s="31">
        <v>15700</v>
      </c>
      <c r="M20" s="14" t="s">
        <v>54</v>
      </c>
      <c r="P20" s="12"/>
      <c r="Q20" s="12"/>
      <c r="R20" s="12"/>
      <c r="S20" s="12"/>
      <c r="T20" s="12"/>
      <c r="U20" s="12"/>
      <c r="V20" s="12"/>
      <c r="W20" s="12"/>
      <c r="X20" s="12"/>
      <c r="Y20" s="12"/>
      <c r="Z20" s="12"/>
      <c r="AA20" s="12"/>
      <c r="AB20" s="12"/>
      <c r="AC20" s="12"/>
      <c r="AD20" s="12"/>
    </row>
    <row r="21" spans="7:30" ht="20" customHeight="1" x14ac:dyDescent="0.35">
      <c r="G21" s="13" t="s">
        <v>69</v>
      </c>
      <c r="H21" s="31">
        <v>23111</v>
      </c>
      <c r="L21" s="31">
        <v>15700</v>
      </c>
      <c r="M21" s="14" t="s">
        <v>55</v>
      </c>
      <c r="P21" s="12"/>
      <c r="Q21" s="12"/>
      <c r="R21" s="12"/>
      <c r="S21" s="12"/>
      <c r="T21" s="12"/>
      <c r="U21" s="12"/>
      <c r="V21" s="12"/>
      <c r="W21" s="12"/>
      <c r="X21" s="12"/>
      <c r="Y21" s="12"/>
      <c r="Z21" s="12"/>
      <c r="AA21" s="12"/>
      <c r="AB21" s="12"/>
      <c r="AC21" s="12"/>
      <c r="AD21" s="12"/>
    </row>
    <row r="22" spans="7:30" ht="20" customHeight="1" x14ac:dyDescent="0.35">
      <c r="G22" s="13" t="s">
        <v>70</v>
      </c>
      <c r="H22" s="31">
        <v>23111</v>
      </c>
      <c r="L22" s="3"/>
      <c r="M22" s="4"/>
      <c r="P22" s="12"/>
      <c r="Q22" s="12"/>
      <c r="R22" s="12"/>
      <c r="S22" s="12"/>
      <c r="T22" s="12"/>
      <c r="U22" s="12"/>
      <c r="V22" s="12"/>
      <c r="W22" s="12"/>
      <c r="X22" s="12"/>
      <c r="Y22" s="12"/>
      <c r="Z22" s="12"/>
      <c r="AA22" s="12"/>
      <c r="AB22" s="12"/>
      <c r="AC22" s="12"/>
      <c r="AD22" s="12"/>
    </row>
    <row r="23" spans="7:30" ht="20" customHeight="1" x14ac:dyDescent="0.35">
      <c r="G23" s="7"/>
      <c r="H23" s="7"/>
      <c r="I23" s="7"/>
      <c r="J23" s="2"/>
      <c r="K23" s="8"/>
      <c r="L23" s="3"/>
      <c r="M23" s="4"/>
      <c r="P23" s="12"/>
      <c r="Q23" s="12"/>
      <c r="R23" s="12"/>
      <c r="S23" s="12"/>
      <c r="T23" s="12"/>
      <c r="U23" s="12"/>
      <c r="V23" s="12"/>
      <c r="W23" s="12"/>
      <c r="X23" s="12"/>
      <c r="Y23" s="12"/>
      <c r="Z23" s="12"/>
      <c r="AA23" s="12"/>
      <c r="AB23" s="12"/>
      <c r="AC23" s="12"/>
      <c r="AD23" s="12"/>
    </row>
    <row r="24" spans="7:30" ht="20" customHeight="1" x14ac:dyDescent="0.35">
      <c r="G24" s="7"/>
      <c r="H24" s="7"/>
      <c r="I24" s="7"/>
      <c r="J24" s="2"/>
      <c r="K24" s="8"/>
      <c r="L24" s="3"/>
      <c r="M24" s="4"/>
      <c r="P24" s="12"/>
      <c r="Q24" s="12"/>
      <c r="R24" s="12"/>
      <c r="S24" s="12"/>
      <c r="T24" s="12"/>
      <c r="U24" s="12"/>
      <c r="V24" s="12"/>
      <c r="W24" s="12"/>
      <c r="X24" s="12"/>
      <c r="Y24" s="12"/>
      <c r="Z24" s="12"/>
      <c r="AA24" s="12"/>
      <c r="AB24" s="12"/>
      <c r="AC24" s="12"/>
      <c r="AD24" s="12"/>
    </row>
    <row r="25" spans="7:30" ht="20" customHeight="1" x14ac:dyDescent="0.35">
      <c r="G25" s="7"/>
      <c r="H25" s="7"/>
      <c r="I25" s="7"/>
      <c r="J25" s="2"/>
      <c r="K25" s="8"/>
      <c r="L25" s="3"/>
      <c r="M25" s="4"/>
      <c r="P25" s="12"/>
      <c r="Q25" s="12"/>
      <c r="R25" s="12"/>
      <c r="S25" s="12"/>
      <c r="T25" s="12"/>
      <c r="U25" s="12"/>
      <c r="V25" s="12"/>
      <c r="W25" s="12"/>
      <c r="X25" s="12"/>
      <c r="Y25" s="12"/>
      <c r="Z25" s="12"/>
      <c r="AA25" s="12"/>
      <c r="AB25" s="12"/>
      <c r="AC25" s="12"/>
      <c r="AD25" s="12"/>
    </row>
    <row r="26" spans="7:30" ht="20" customHeight="1" x14ac:dyDescent="0.35">
      <c r="G26" s="7"/>
      <c r="H26" s="7"/>
      <c r="I26" s="7"/>
      <c r="J26" s="2"/>
      <c r="K26" s="8"/>
      <c r="L26" s="3"/>
      <c r="M26" s="4"/>
      <c r="P26" s="12"/>
      <c r="Q26" s="12"/>
      <c r="R26" s="12"/>
      <c r="S26" s="12"/>
      <c r="T26" s="12"/>
      <c r="U26" s="12"/>
      <c r="V26" s="12"/>
      <c r="W26" s="12"/>
      <c r="X26" s="12"/>
      <c r="Y26" s="12"/>
      <c r="Z26" s="12"/>
      <c r="AA26" s="12"/>
      <c r="AB26" s="12"/>
      <c r="AC26" s="12"/>
      <c r="AD26" s="12"/>
    </row>
    <row r="27" spans="7:30" ht="20" customHeight="1" x14ac:dyDescent="0.35">
      <c r="G27" s="7"/>
      <c r="H27" s="7"/>
      <c r="I27" s="7"/>
      <c r="J27" s="2"/>
      <c r="K27" s="8"/>
      <c r="L27" s="3"/>
      <c r="M27" s="4"/>
      <c r="P27" s="12"/>
      <c r="Q27" s="12"/>
      <c r="R27" s="12"/>
      <c r="S27" s="12"/>
      <c r="T27" s="12"/>
      <c r="U27" s="12"/>
      <c r="V27" s="12"/>
      <c r="W27" s="12"/>
      <c r="X27" s="12"/>
      <c r="Y27" s="12"/>
      <c r="Z27" s="12"/>
      <c r="AA27" s="12"/>
      <c r="AB27" s="12"/>
      <c r="AC27" s="12"/>
      <c r="AD27" s="12"/>
    </row>
    <row r="28" spans="7:30" ht="20" customHeight="1" x14ac:dyDescent="0.35">
      <c r="G28" s="7"/>
      <c r="H28" s="7"/>
      <c r="I28" s="7"/>
      <c r="J28" s="2"/>
      <c r="K28" s="8"/>
      <c r="L28" s="3"/>
      <c r="M28" s="4"/>
      <c r="P28" s="12"/>
      <c r="Q28" s="12"/>
      <c r="R28" s="12"/>
      <c r="S28" s="12"/>
      <c r="T28" s="12"/>
      <c r="U28" s="12"/>
      <c r="V28" s="12"/>
      <c r="W28" s="12"/>
      <c r="X28" s="12"/>
      <c r="Y28" s="12"/>
      <c r="Z28" s="12"/>
      <c r="AA28" s="12"/>
      <c r="AB28" s="12"/>
      <c r="AC28" s="12"/>
      <c r="AD28" s="12"/>
    </row>
    <row r="29" spans="7:30" ht="20" customHeight="1" x14ac:dyDescent="0.35">
      <c r="G29" s="7"/>
      <c r="H29" s="7"/>
      <c r="I29" s="7"/>
      <c r="J29" s="2"/>
      <c r="K29" s="8"/>
      <c r="L29" s="3"/>
      <c r="M29" s="4"/>
      <c r="P29" s="12"/>
      <c r="Q29" s="12"/>
      <c r="R29" s="12"/>
      <c r="S29" s="12"/>
      <c r="T29" s="12"/>
      <c r="U29" s="12"/>
      <c r="V29" s="12"/>
      <c r="W29" s="12"/>
      <c r="X29" s="12"/>
      <c r="Y29" s="12"/>
      <c r="Z29" s="12"/>
      <c r="AA29" s="12"/>
      <c r="AB29" s="12"/>
      <c r="AC29" s="12"/>
      <c r="AD29" s="12"/>
    </row>
    <row r="30" spans="7:30" ht="20" customHeight="1" x14ac:dyDescent="0.35">
      <c r="G30" s="7"/>
      <c r="H30" s="7"/>
      <c r="I30" s="7"/>
      <c r="J30" s="2"/>
      <c r="K30" s="8"/>
      <c r="L30" s="3"/>
      <c r="M30" s="4"/>
      <c r="P30" s="12"/>
      <c r="Q30" s="12"/>
      <c r="R30" s="12"/>
      <c r="S30" s="12"/>
      <c r="T30" s="12"/>
      <c r="U30" s="12"/>
      <c r="V30" s="12"/>
      <c r="W30" s="12"/>
      <c r="X30" s="12"/>
      <c r="Y30" s="12"/>
      <c r="Z30" s="12"/>
      <c r="AA30" s="12"/>
      <c r="AB30" s="12"/>
      <c r="AC30" s="12"/>
      <c r="AD30" s="12"/>
    </row>
    <row r="31" spans="7:30" ht="20" customHeight="1" x14ac:dyDescent="0.35">
      <c r="G31" s="7"/>
      <c r="H31" s="7"/>
      <c r="I31" s="7"/>
      <c r="J31" s="2"/>
      <c r="K31" s="5"/>
      <c r="L31" s="3"/>
      <c r="M31" s="4"/>
      <c r="P31" s="12"/>
      <c r="Q31" s="12"/>
      <c r="R31" s="12"/>
      <c r="S31" s="12"/>
      <c r="T31" s="12"/>
      <c r="U31" s="12"/>
      <c r="V31" s="12"/>
      <c r="W31" s="12"/>
      <c r="X31" s="12"/>
      <c r="Y31" s="12"/>
      <c r="Z31" s="12"/>
      <c r="AA31" s="12"/>
      <c r="AB31" s="12"/>
      <c r="AC31" s="12"/>
      <c r="AD31" s="12"/>
    </row>
    <row r="32" spans="7:30" ht="20" customHeight="1" x14ac:dyDescent="0.35">
      <c r="G32" s="7"/>
      <c r="H32" s="7"/>
      <c r="I32" s="7"/>
      <c r="J32" s="2"/>
      <c r="K32" s="5"/>
      <c r="L32" s="3"/>
      <c r="M32" s="4"/>
      <c r="P32" s="12"/>
      <c r="Q32" s="12"/>
      <c r="R32" s="12"/>
      <c r="S32" s="12"/>
      <c r="T32" s="12"/>
      <c r="U32" s="12"/>
      <c r="V32" s="12"/>
      <c r="W32" s="12"/>
      <c r="X32" s="12"/>
      <c r="Y32" s="12"/>
      <c r="Z32" s="12"/>
      <c r="AA32" s="12"/>
      <c r="AB32" s="12"/>
      <c r="AC32" s="12"/>
      <c r="AD32" s="12"/>
    </row>
    <row r="33" spans="7:30" ht="20" customHeight="1" x14ac:dyDescent="0.35">
      <c r="G33" s="7"/>
      <c r="H33" s="7"/>
      <c r="I33" s="7"/>
      <c r="J33" s="2"/>
      <c r="K33" s="5"/>
      <c r="L33" s="3"/>
      <c r="M33" s="4"/>
      <c r="P33" s="12"/>
      <c r="Q33" s="12"/>
      <c r="R33" s="12"/>
      <c r="S33" s="12"/>
      <c r="T33" s="12"/>
      <c r="U33" s="12"/>
      <c r="V33" s="12"/>
      <c r="W33" s="12"/>
      <c r="X33" s="12"/>
      <c r="Y33" s="12"/>
      <c r="Z33" s="12"/>
      <c r="AA33" s="12"/>
      <c r="AB33" s="12"/>
      <c r="AC33" s="12"/>
      <c r="AD33" s="12"/>
    </row>
    <row r="34" spans="7:30" ht="20" customHeight="1" x14ac:dyDescent="0.35">
      <c r="G34" s="7"/>
      <c r="H34" s="7"/>
      <c r="I34" s="7"/>
      <c r="J34" s="2"/>
      <c r="K34" s="5"/>
      <c r="L34" s="3"/>
      <c r="M34" s="4"/>
      <c r="P34" s="12"/>
      <c r="Q34" s="12"/>
      <c r="R34" s="12"/>
      <c r="S34" s="12"/>
      <c r="T34" s="12"/>
      <c r="U34" s="12"/>
      <c r="V34" s="12"/>
      <c r="W34" s="12"/>
      <c r="X34" s="12"/>
      <c r="Y34" s="12"/>
      <c r="Z34" s="12"/>
      <c r="AA34" s="12"/>
      <c r="AB34" s="12"/>
      <c r="AC34" s="12"/>
      <c r="AD34" s="12"/>
    </row>
    <row r="35" spans="7:30" ht="20" customHeight="1" x14ac:dyDescent="0.35">
      <c r="G35" s="7"/>
      <c r="H35" s="7"/>
      <c r="I35" s="7"/>
      <c r="J35" s="2"/>
      <c r="K35" s="8"/>
      <c r="L35" s="3"/>
      <c r="M35" s="4"/>
      <c r="P35" s="12"/>
      <c r="Q35" s="12"/>
      <c r="R35" s="12"/>
      <c r="S35" s="12"/>
      <c r="T35" s="12"/>
      <c r="U35" s="12"/>
      <c r="V35" s="12"/>
      <c r="W35" s="12"/>
      <c r="X35" s="12"/>
      <c r="Y35" s="12"/>
      <c r="Z35" s="12"/>
      <c r="AA35" s="12"/>
      <c r="AB35" s="12"/>
      <c r="AC35" s="12"/>
      <c r="AD35" s="12"/>
    </row>
    <row r="36" spans="7:30" ht="20" customHeight="1" x14ac:dyDescent="0.35">
      <c r="G36" s="7"/>
      <c r="H36" s="7"/>
      <c r="I36" s="7"/>
      <c r="J36" s="2"/>
      <c r="K36" s="8"/>
      <c r="L36" s="3"/>
      <c r="M36" s="4"/>
      <c r="P36" s="12"/>
      <c r="Q36" s="12"/>
      <c r="R36" s="12"/>
      <c r="S36" s="12"/>
      <c r="T36" s="12"/>
      <c r="U36" s="12"/>
      <c r="V36" s="12"/>
      <c r="W36" s="12"/>
      <c r="X36" s="12"/>
      <c r="Y36" s="12"/>
      <c r="Z36" s="12"/>
      <c r="AA36" s="12"/>
      <c r="AB36" s="12"/>
      <c r="AC36" s="12"/>
      <c r="AD36" s="12"/>
    </row>
    <row r="37" spans="7:30" ht="20" customHeight="1" x14ac:dyDescent="0.35">
      <c r="G37" s="7"/>
      <c r="H37" s="7"/>
      <c r="I37" s="7"/>
      <c r="J37" s="2"/>
      <c r="K37" s="8"/>
      <c r="L37" s="3"/>
      <c r="M37" s="4"/>
      <c r="P37" s="12"/>
      <c r="Q37" s="12"/>
      <c r="R37" s="12"/>
      <c r="S37" s="12"/>
      <c r="T37" s="12"/>
      <c r="U37" s="12"/>
      <c r="V37" s="12"/>
      <c r="W37" s="12"/>
      <c r="X37" s="12"/>
      <c r="Y37" s="12"/>
      <c r="Z37" s="12"/>
      <c r="AA37" s="12"/>
      <c r="AB37" s="12"/>
      <c r="AC37" s="12"/>
      <c r="AD37" s="12"/>
    </row>
    <row r="38" spans="7:30" ht="20" customHeight="1" x14ac:dyDescent="0.35">
      <c r="G38" s="7"/>
      <c r="H38" s="7"/>
      <c r="I38" s="7"/>
      <c r="J38" s="2"/>
      <c r="K38" s="8"/>
      <c r="L38" s="3"/>
      <c r="M38" s="4"/>
      <c r="P38" s="12"/>
      <c r="Q38" s="12"/>
      <c r="R38" s="12"/>
      <c r="S38" s="12"/>
      <c r="T38" s="12"/>
      <c r="U38" s="12"/>
      <c r="V38" s="12"/>
      <c r="W38" s="12"/>
      <c r="X38" s="12"/>
      <c r="Y38" s="12"/>
      <c r="Z38" s="12"/>
      <c r="AA38" s="12"/>
      <c r="AB38" s="12"/>
      <c r="AC38" s="12"/>
      <c r="AD38" s="12"/>
    </row>
    <row r="39" spans="7:30" ht="20" customHeight="1" x14ac:dyDescent="0.35">
      <c r="G39" s="7"/>
      <c r="H39" s="7"/>
      <c r="I39" s="7"/>
      <c r="J39" s="2"/>
      <c r="K39" s="8"/>
      <c r="L39" s="3"/>
      <c r="M39" s="4"/>
      <c r="P39" s="12"/>
      <c r="Q39" s="12"/>
      <c r="R39" s="12"/>
      <c r="S39" s="12"/>
      <c r="T39" s="12"/>
      <c r="U39" s="12"/>
      <c r="V39" s="12"/>
      <c r="W39" s="12"/>
      <c r="X39" s="12"/>
      <c r="Y39" s="12"/>
      <c r="Z39" s="12"/>
      <c r="AA39" s="12"/>
      <c r="AB39" s="12"/>
      <c r="AC39" s="12"/>
      <c r="AD39" s="12"/>
    </row>
    <row r="40" spans="7:30" ht="20" customHeight="1" x14ac:dyDescent="0.35">
      <c r="G40" s="7"/>
      <c r="H40" s="7"/>
      <c r="I40" s="7"/>
      <c r="J40" s="2"/>
      <c r="K40" s="8"/>
      <c r="L40" s="3"/>
      <c r="M40" s="4"/>
      <c r="P40" s="12"/>
      <c r="Q40" s="12"/>
      <c r="R40" s="12"/>
      <c r="S40" s="12"/>
      <c r="T40" s="12"/>
      <c r="U40" s="12"/>
      <c r="V40" s="12"/>
      <c r="W40" s="12"/>
      <c r="X40" s="12"/>
      <c r="Y40" s="12"/>
      <c r="Z40" s="12"/>
      <c r="AA40" s="12"/>
      <c r="AB40" s="12"/>
      <c r="AC40" s="12"/>
      <c r="AD40" s="12"/>
    </row>
    <row r="41" spans="7:30" ht="20" customHeight="1" x14ac:dyDescent="0.35">
      <c r="G41" s="7"/>
      <c r="H41" s="7"/>
      <c r="I41" s="7"/>
      <c r="J41" s="2"/>
      <c r="K41" s="8"/>
      <c r="L41" s="3"/>
      <c r="M41" s="4"/>
      <c r="P41" s="12"/>
      <c r="Q41" s="12"/>
      <c r="R41" s="12"/>
      <c r="S41" s="12"/>
      <c r="T41" s="12"/>
      <c r="U41" s="12"/>
      <c r="V41" s="12"/>
      <c r="W41" s="12"/>
      <c r="X41" s="12"/>
      <c r="Y41" s="12"/>
      <c r="Z41" s="12"/>
      <c r="AA41" s="12"/>
      <c r="AB41" s="12"/>
      <c r="AC41" s="12"/>
      <c r="AD41" s="12"/>
    </row>
    <row r="42" spans="7:30" ht="20" customHeight="1" x14ac:dyDescent="0.35">
      <c r="G42" s="7"/>
      <c r="H42" s="7"/>
      <c r="I42" s="7"/>
      <c r="J42" s="2"/>
      <c r="K42" s="8"/>
      <c r="L42" s="3"/>
      <c r="M42" s="4"/>
      <c r="P42" s="12"/>
      <c r="Q42" s="12"/>
      <c r="R42" s="12"/>
      <c r="S42" s="12"/>
      <c r="T42" s="12"/>
      <c r="U42" s="12"/>
      <c r="V42" s="12"/>
      <c r="W42" s="12"/>
      <c r="X42" s="12"/>
      <c r="Y42" s="12"/>
      <c r="Z42" s="12"/>
      <c r="AA42" s="12"/>
      <c r="AB42" s="12"/>
      <c r="AC42" s="12"/>
      <c r="AD42" s="12"/>
    </row>
    <row r="43" spans="7:30" ht="20" customHeight="1" x14ac:dyDescent="0.35">
      <c r="G43" s="7"/>
      <c r="H43" s="7"/>
      <c r="I43" s="7"/>
      <c r="J43" s="2"/>
      <c r="K43" s="8"/>
      <c r="L43" s="3"/>
      <c r="M43" s="4"/>
      <c r="P43" s="12"/>
      <c r="Q43" s="12"/>
      <c r="R43" s="12"/>
      <c r="S43" s="12"/>
      <c r="T43" s="12"/>
      <c r="U43" s="12"/>
      <c r="V43" s="12"/>
      <c r="W43" s="12"/>
      <c r="X43" s="12"/>
      <c r="Y43" s="12"/>
      <c r="Z43" s="12"/>
      <c r="AA43" s="12"/>
      <c r="AB43" s="12"/>
      <c r="AC43" s="12"/>
      <c r="AD43" s="12"/>
    </row>
    <row r="44" spans="7:30" ht="20" customHeight="1" x14ac:dyDescent="0.35">
      <c r="G44" s="7"/>
      <c r="H44" s="7"/>
      <c r="I44" s="7"/>
      <c r="J44" s="2"/>
      <c r="K44" s="8"/>
      <c r="L44" s="3"/>
      <c r="M44" s="4"/>
      <c r="P44" s="12"/>
      <c r="Q44" s="12"/>
      <c r="R44" s="12"/>
      <c r="S44" s="12"/>
      <c r="T44" s="12"/>
      <c r="U44" s="12"/>
      <c r="V44" s="12"/>
      <c r="W44" s="12"/>
      <c r="X44" s="12"/>
      <c r="Y44" s="12"/>
      <c r="Z44" s="12"/>
      <c r="AA44" s="12"/>
      <c r="AB44" s="12"/>
      <c r="AC44" s="12"/>
      <c r="AD44" s="12"/>
    </row>
    <row r="45" spans="7:30" ht="20" customHeight="1" x14ac:dyDescent="0.35">
      <c r="G45" s="7"/>
      <c r="H45" s="7"/>
      <c r="I45" s="7"/>
      <c r="J45" s="2"/>
      <c r="K45" s="8"/>
      <c r="L45" s="3"/>
      <c r="M45" s="4"/>
      <c r="P45" s="12"/>
      <c r="Q45" s="12"/>
      <c r="R45" s="12"/>
      <c r="S45" s="12"/>
      <c r="T45" s="12"/>
      <c r="U45" s="12"/>
      <c r="V45" s="12"/>
      <c r="W45" s="12"/>
      <c r="X45" s="12"/>
      <c r="Y45" s="12"/>
      <c r="Z45" s="12"/>
      <c r="AA45" s="12"/>
      <c r="AB45" s="12"/>
      <c r="AC45" s="12"/>
      <c r="AD45" s="12"/>
    </row>
    <row r="46" spans="7:30" ht="20" customHeight="1" x14ac:dyDescent="0.35">
      <c r="G46" s="7"/>
      <c r="H46" s="7"/>
      <c r="I46" s="7"/>
      <c r="J46" s="2"/>
      <c r="K46" s="8"/>
      <c r="L46" s="3"/>
      <c r="M46" s="4"/>
      <c r="P46" s="12"/>
      <c r="Q46" s="12"/>
      <c r="R46" s="12"/>
      <c r="S46" s="12"/>
      <c r="T46" s="12"/>
      <c r="U46" s="12"/>
      <c r="V46" s="12"/>
      <c r="W46" s="12"/>
      <c r="X46" s="12"/>
      <c r="Y46" s="12"/>
      <c r="Z46" s="12"/>
      <c r="AA46" s="12"/>
      <c r="AB46" s="12"/>
      <c r="AC46" s="12"/>
      <c r="AD46" s="12"/>
    </row>
    <row r="47" spans="7:30" ht="20" customHeight="1" x14ac:dyDescent="0.35">
      <c r="G47" s="7"/>
      <c r="H47" s="7"/>
      <c r="I47" s="7"/>
      <c r="J47" s="2"/>
      <c r="K47" s="8"/>
      <c r="L47" s="3"/>
      <c r="M47" s="4"/>
      <c r="P47" s="12"/>
      <c r="Q47" s="12"/>
      <c r="R47" s="12"/>
      <c r="S47" s="12"/>
      <c r="T47" s="12"/>
      <c r="U47" s="12"/>
      <c r="V47" s="12"/>
      <c r="W47" s="12"/>
      <c r="X47" s="12"/>
      <c r="Y47" s="12"/>
      <c r="Z47" s="12"/>
      <c r="AA47" s="12"/>
      <c r="AB47" s="12"/>
      <c r="AC47" s="12"/>
      <c r="AD47" s="12"/>
    </row>
    <row r="48" spans="7:30" ht="20" customHeight="1" x14ac:dyDescent="0.35">
      <c r="G48" s="7"/>
      <c r="H48" s="7"/>
      <c r="I48" s="7"/>
      <c r="J48" s="2"/>
      <c r="K48" s="8"/>
      <c r="L48" s="3"/>
      <c r="M48" s="4"/>
      <c r="P48" s="12"/>
      <c r="Q48" s="12"/>
      <c r="R48" s="12"/>
      <c r="S48" s="12"/>
      <c r="T48" s="12"/>
      <c r="U48" s="12"/>
      <c r="V48" s="12"/>
      <c r="W48" s="12"/>
      <c r="X48" s="12"/>
      <c r="Y48" s="12"/>
      <c r="Z48" s="12"/>
      <c r="AA48" s="12"/>
      <c r="AB48" s="12"/>
      <c r="AC48" s="12"/>
      <c r="AD48" s="12"/>
    </row>
    <row r="49" spans="7:30" ht="20" customHeight="1" x14ac:dyDescent="0.35">
      <c r="G49" s="7"/>
      <c r="H49" s="7"/>
      <c r="I49" s="7"/>
      <c r="J49" s="2"/>
      <c r="K49" s="8"/>
      <c r="L49" s="3"/>
      <c r="M49" s="4"/>
      <c r="P49" s="12"/>
      <c r="Q49" s="12"/>
      <c r="R49" s="12"/>
      <c r="S49" s="12"/>
      <c r="T49" s="12"/>
      <c r="U49" s="12"/>
      <c r="V49" s="12"/>
      <c r="W49" s="12"/>
      <c r="X49" s="12"/>
      <c r="Y49" s="12"/>
      <c r="Z49" s="12"/>
      <c r="AA49" s="12"/>
      <c r="AB49" s="12"/>
      <c r="AC49" s="12"/>
      <c r="AD49" s="12"/>
    </row>
    <row r="50" spans="7:30" ht="20" customHeight="1" x14ac:dyDescent="0.35">
      <c r="G50" s="7"/>
      <c r="H50" s="7"/>
      <c r="I50" s="7"/>
      <c r="J50" s="2"/>
      <c r="K50" s="8"/>
      <c r="L50" s="3"/>
      <c r="M50" s="4"/>
      <c r="P50" s="12"/>
      <c r="Q50" s="12"/>
      <c r="R50" s="12"/>
      <c r="S50" s="12"/>
      <c r="T50" s="12"/>
      <c r="U50" s="12"/>
      <c r="V50" s="12"/>
      <c r="W50" s="12"/>
      <c r="X50" s="12"/>
      <c r="Y50" s="12"/>
      <c r="Z50" s="12"/>
      <c r="AA50" s="12"/>
      <c r="AB50" s="12"/>
      <c r="AC50" s="12"/>
      <c r="AD50" s="12"/>
    </row>
    <row r="51" spans="7:30" ht="20" customHeight="1" x14ac:dyDescent="0.35">
      <c r="G51" s="7"/>
      <c r="H51" s="7"/>
      <c r="I51" s="7"/>
      <c r="J51" s="2"/>
      <c r="K51" s="8"/>
      <c r="L51" s="3"/>
      <c r="M51" s="4"/>
      <c r="P51" s="12"/>
      <c r="Q51" s="12"/>
      <c r="R51" s="12"/>
      <c r="S51" s="12"/>
      <c r="T51" s="12"/>
      <c r="U51" s="12"/>
      <c r="V51" s="12"/>
      <c r="W51" s="12"/>
      <c r="X51" s="12"/>
      <c r="Y51" s="12"/>
      <c r="Z51" s="12"/>
      <c r="AA51" s="12"/>
      <c r="AB51" s="12"/>
      <c r="AC51" s="12"/>
      <c r="AD51" s="12"/>
    </row>
    <row r="52" spans="7:30" ht="20" customHeight="1" x14ac:dyDescent="0.35">
      <c r="G52" s="7"/>
      <c r="H52" s="7"/>
      <c r="I52" s="7"/>
      <c r="J52" s="2"/>
      <c r="K52" s="8"/>
      <c r="L52" s="3"/>
      <c r="M52" s="4"/>
      <c r="P52" s="12"/>
      <c r="Q52" s="12"/>
      <c r="R52" s="12"/>
      <c r="S52" s="12"/>
      <c r="T52" s="12"/>
      <c r="U52" s="12"/>
      <c r="V52" s="12"/>
      <c r="W52" s="12"/>
      <c r="X52" s="12"/>
      <c r="Y52" s="12"/>
      <c r="Z52" s="12"/>
      <c r="AA52" s="12"/>
      <c r="AB52" s="12"/>
      <c r="AC52" s="12"/>
      <c r="AD52" s="12"/>
    </row>
    <row r="53" spans="7:30" ht="20" customHeight="1" x14ac:dyDescent="0.35">
      <c r="G53" s="7"/>
      <c r="H53" s="7"/>
      <c r="I53" s="7"/>
      <c r="J53" s="2"/>
      <c r="K53" s="8"/>
      <c r="L53" s="3"/>
      <c r="M53" s="4"/>
      <c r="P53" s="12"/>
      <c r="Q53" s="12"/>
      <c r="R53" s="12"/>
      <c r="S53" s="12"/>
      <c r="T53" s="12"/>
      <c r="U53" s="12"/>
      <c r="V53" s="12"/>
      <c r="W53" s="12"/>
      <c r="X53" s="12"/>
      <c r="Y53" s="12"/>
      <c r="Z53" s="12"/>
      <c r="AA53" s="12"/>
      <c r="AB53" s="12"/>
      <c r="AC53" s="12"/>
      <c r="AD53" s="12"/>
    </row>
    <row r="54" spans="7:30" ht="20" customHeight="1" x14ac:dyDescent="0.35">
      <c r="G54" s="7"/>
      <c r="H54" s="7"/>
      <c r="I54" s="7"/>
      <c r="J54" s="2"/>
      <c r="K54" s="8"/>
      <c r="L54" s="3"/>
      <c r="M54" s="4"/>
      <c r="P54" s="12"/>
      <c r="Q54" s="12"/>
      <c r="R54" s="12"/>
      <c r="S54" s="12"/>
      <c r="T54" s="12"/>
      <c r="U54" s="12"/>
      <c r="V54" s="12"/>
      <c r="W54" s="12"/>
      <c r="X54" s="12"/>
      <c r="Y54" s="12"/>
      <c r="Z54" s="12"/>
      <c r="AA54" s="12"/>
      <c r="AB54" s="12"/>
      <c r="AC54" s="12"/>
      <c r="AD54" s="12"/>
    </row>
    <row r="55" spans="7:30" ht="20" customHeight="1" x14ac:dyDescent="0.35">
      <c r="G55" s="7"/>
      <c r="H55" s="7"/>
      <c r="I55" s="7"/>
      <c r="J55" s="2"/>
      <c r="K55" s="8"/>
      <c r="L55" s="3"/>
      <c r="M55" s="4"/>
      <c r="P55" s="12"/>
      <c r="Q55" s="12"/>
      <c r="R55" s="12"/>
      <c r="S55" s="12"/>
      <c r="T55" s="12"/>
      <c r="U55" s="12"/>
      <c r="V55" s="12"/>
      <c r="W55" s="12"/>
      <c r="X55" s="12"/>
      <c r="Y55" s="12"/>
      <c r="Z55" s="12"/>
      <c r="AA55" s="12"/>
      <c r="AB55" s="12"/>
      <c r="AC55" s="12"/>
      <c r="AD55" s="12"/>
    </row>
    <row r="56" spans="7:30" ht="20" customHeight="1" x14ac:dyDescent="0.35">
      <c r="G56" s="7"/>
      <c r="H56" s="7"/>
      <c r="I56" s="7"/>
      <c r="J56" s="2"/>
      <c r="K56" s="5"/>
      <c r="L56" s="3"/>
      <c r="M56" s="4"/>
      <c r="P56" s="12"/>
      <c r="Q56" s="12"/>
      <c r="R56" s="12"/>
      <c r="S56" s="12"/>
      <c r="T56" s="12"/>
      <c r="U56" s="12"/>
      <c r="V56" s="12"/>
      <c r="W56" s="12"/>
      <c r="X56" s="12"/>
      <c r="Y56" s="12"/>
      <c r="Z56" s="12"/>
      <c r="AA56" s="12"/>
      <c r="AB56" s="12"/>
      <c r="AC56" s="12"/>
      <c r="AD56" s="12"/>
    </row>
    <row r="57" spans="7:30" ht="20" customHeight="1" x14ac:dyDescent="0.35">
      <c r="G57" s="7"/>
      <c r="H57" s="7"/>
      <c r="I57" s="7"/>
      <c r="J57" s="2"/>
      <c r="K57" s="5"/>
      <c r="L57" s="3"/>
      <c r="M57" s="4"/>
      <c r="P57" s="12"/>
      <c r="Q57" s="12"/>
      <c r="R57" s="12"/>
      <c r="S57" s="12"/>
      <c r="T57" s="12"/>
      <c r="U57" s="12"/>
      <c r="V57" s="12"/>
      <c r="W57" s="12"/>
      <c r="X57" s="12"/>
      <c r="Y57" s="12"/>
      <c r="Z57" s="12"/>
      <c r="AA57" s="12"/>
      <c r="AB57" s="12"/>
      <c r="AC57" s="12"/>
      <c r="AD57" s="12"/>
    </row>
    <row r="58" spans="7:30" ht="20" customHeight="1" x14ac:dyDescent="0.35">
      <c r="G58" s="7"/>
      <c r="H58" s="7"/>
      <c r="I58" s="7"/>
      <c r="J58" s="2"/>
      <c r="K58" s="5"/>
      <c r="L58" s="3"/>
      <c r="M58" s="4"/>
      <c r="P58" s="12"/>
      <c r="Q58" s="12"/>
      <c r="R58" s="12"/>
      <c r="S58" s="12"/>
      <c r="T58" s="12"/>
      <c r="U58" s="12"/>
      <c r="V58" s="12"/>
      <c r="W58" s="12"/>
      <c r="X58" s="12"/>
      <c r="Y58" s="12"/>
      <c r="Z58" s="12"/>
      <c r="AA58" s="12"/>
      <c r="AB58" s="12"/>
      <c r="AC58" s="12"/>
      <c r="AD58" s="12"/>
    </row>
    <row r="59" spans="7:30" ht="20" customHeight="1" x14ac:dyDescent="0.35">
      <c r="G59" s="7"/>
      <c r="H59" s="7"/>
      <c r="I59" s="7"/>
      <c r="J59" s="2"/>
      <c r="K59" s="5"/>
      <c r="L59" s="3"/>
      <c r="M59" s="4"/>
      <c r="P59" s="12"/>
      <c r="Q59" s="12"/>
      <c r="R59" s="12"/>
      <c r="S59" s="12"/>
      <c r="T59" s="12"/>
      <c r="U59" s="12"/>
      <c r="V59" s="12"/>
      <c r="W59" s="12"/>
      <c r="X59" s="12"/>
      <c r="Y59" s="12"/>
      <c r="Z59" s="12"/>
      <c r="AA59" s="12"/>
      <c r="AB59" s="12"/>
      <c r="AC59" s="12"/>
      <c r="AD59" s="12"/>
    </row>
    <row r="60" spans="7:30" ht="20" customHeight="1" x14ac:dyDescent="0.35">
      <c r="G60" s="7"/>
      <c r="H60" s="7"/>
      <c r="I60" s="7"/>
      <c r="J60" s="2"/>
      <c r="K60" s="8"/>
      <c r="L60" s="3"/>
      <c r="M60" s="4"/>
      <c r="P60" s="12"/>
      <c r="Q60" s="12"/>
      <c r="R60" s="12"/>
      <c r="S60" s="12"/>
      <c r="T60" s="12"/>
      <c r="U60" s="12"/>
      <c r="V60" s="12"/>
      <c r="W60" s="12"/>
      <c r="X60" s="12"/>
      <c r="Y60" s="12"/>
      <c r="Z60" s="12"/>
      <c r="AA60" s="12"/>
      <c r="AB60" s="12"/>
      <c r="AC60" s="12"/>
      <c r="AD60" s="12"/>
    </row>
    <row r="61" spans="7:30" ht="20" customHeight="1" x14ac:dyDescent="0.35">
      <c r="G61" s="7"/>
      <c r="H61" s="7"/>
      <c r="I61" s="7"/>
      <c r="J61" s="2"/>
      <c r="K61" s="8"/>
      <c r="L61" s="3"/>
      <c r="M61" s="4"/>
      <c r="P61" s="12"/>
      <c r="Q61" s="12"/>
      <c r="R61" s="12"/>
      <c r="S61" s="12"/>
      <c r="T61" s="12"/>
      <c r="U61" s="12"/>
      <c r="V61" s="12"/>
      <c r="W61" s="12"/>
      <c r="X61" s="12"/>
      <c r="Y61" s="12"/>
      <c r="Z61" s="12"/>
      <c r="AA61" s="12"/>
      <c r="AB61" s="12"/>
      <c r="AC61" s="12"/>
      <c r="AD61" s="12"/>
    </row>
    <row r="62" spans="7:30" ht="20" customHeight="1" x14ac:dyDescent="0.35">
      <c r="G62" s="7"/>
      <c r="H62" s="7"/>
      <c r="I62" s="7"/>
      <c r="J62" s="2"/>
      <c r="K62" s="8"/>
      <c r="L62" s="3"/>
      <c r="M62" s="4"/>
      <c r="P62" s="12"/>
      <c r="Q62" s="12"/>
      <c r="R62" s="12"/>
      <c r="S62" s="12"/>
      <c r="T62" s="12"/>
      <c r="U62" s="12"/>
      <c r="V62" s="12"/>
      <c r="W62" s="12"/>
      <c r="X62" s="12"/>
      <c r="Y62" s="12"/>
      <c r="Z62" s="12"/>
      <c r="AA62" s="12"/>
      <c r="AB62" s="12"/>
      <c r="AC62" s="12"/>
      <c r="AD62" s="12"/>
    </row>
    <row r="63" spans="7:30" ht="20" customHeight="1" x14ac:dyDescent="0.35">
      <c r="G63" s="7"/>
      <c r="H63" s="7"/>
      <c r="I63" s="7"/>
      <c r="J63" s="2"/>
      <c r="K63" s="8"/>
      <c r="L63" s="3"/>
      <c r="M63" s="4"/>
      <c r="P63" s="12"/>
      <c r="Q63" s="12"/>
      <c r="R63" s="12"/>
      <c r="S63" s="12"/>
      <c r="T63" s="12"/>
      <c r="U63" s="12"/>
      <c r="V63" s="12"/>
      <c r="W63" s="12"/>
      <c r="X63" s="12"/>
      <c r="Y63" s="12"/>
      <c r="Z63" s="12"/>
      <c r="AA63" s="12"/>
      <c r="AB63" s="12"/>
      <c r="AC63" s="12"/>
      <c r="AD63" s="12"/>
    </row>
    <row r="64" spans="7:30" ht="20" customHeight="1" x14ac:dyDescent="0.35">
      <c r="G64" s="7"/>
      <c r="H64" s="7"/>
      <c r="I64" s="7"/>
      <c r="J64" s="2"/>
      <c r="K64" s="8"/>
      <c r="L64" s="3"/>
      <c r="M64" s="4"/>
      <c r="P64" s="12"/>
      <c r="Q64" s="12"/>
      <c r="R64" s="12"/>
      <c r="S64" s="12"/>
      <c r="T64" s="12"/>
      <c r="U64" s="12"/>
      <c r="V64" s="12"/>
      <c r="W64" s="12"/>
      <c r="X64" s="12"/>
      <c r="Y64" s="12"/>
      <c r="Z64" s="12"/>
      <c r="AA64" s="12"/>
      <c r="AB64" s="12"/>
      <c r="AC64" s="12"/>
      <c r="AD64" s="12"/>
    </row>
    <row r="65" spans="7:30" ht="20" customHeight="1" x14ac:dyDescent="0.35">
      <c r="G65" s="7"/>
      <c r="H65" s="7"/>
      <c r="I65" s="7"/>
      <c r="J65" s="2"/>
      <c r="K65" s="8"/>
      <c r="L65" s="3"/>
      <c r="M65" s="4"/>
      <c r="P65" s="12"/>
      <c r="Q65" s="12"/>
      <c r="R65" s="12"/>
      <c r="S65" s="12"/>
      <c r="T65" s="12"/>
      <c r="U65" s="12"/>
      <c r="V65" s="12"/>
      <c r="W65" s="12"/>
      <c r="X65" s="12"/>
      <c r="Y65" s="12"/>
      <c r="Z65" s="12"/>
      <c r="AA65" s="12"/>
      <c r="AB65" s="12"/>
      <c r="AC65" s="12"/>
      <c r="AD65" s="12"/>
    </row>
    <row r="66" spans="7:30" ht="20" customHeight="1" x14ac:dyDescent="0.35">
      <c r="G66" s="7"/>
      <c r="H66" s="7"/>
      <c r="I66" s="7"/>
      <c r="J66" s="2"/>
      <c r="K66" s="8"/>
      <c r="L66" s="3"/>
      <c r="M66" s="4"/>
      <c r="P66" s="12"/>
      <c r="Q66" s="12"/>
      <c r="R66" s="12"/>
      <c r="S66" s="12"/>
      <c r="T66" s="12"/>
      <c r="U66" s="12"/>
      <c r="V66" s="12"/>
      <c r="W66" s="12"/>
      <c r="X66" s="12"/>
      <c r="Y66" s="12"/>
      <c r="Z66" s="12"/>
      <c r="AA66" s="12"/>
      <c r="AB66" s="12"/>
      <c r="AC66" s="12"/>
      <c r="AD66" s="12"/>
    </row>
    <row r="67" spans="7:30" ht="20" customHeight="1" x14ac:dyDescent="0.35">
      <c r="G67" s="7"/>
      <c r="H67" s="7"/>
      <c r="I67" s="7"/>
      <c r="J67" s="2"/>
      <c r="K67" s="8"/>
      <c r="L67" s="3"/>
      <c r="M67" s="4"/>
      <c r="P67" s="12"/>
      <c r="Q67" s="12"/>
      <c r="R67" s="12"/>
      <c r="S67" s="12"/>
      <c r="T67" s="12"/>
      <c r="U67" s="12"/>
      <c r="V67" s="12"/>
      <c r="W67" s="12"/>
      <c r="X67" s="12"/>
      <c r="Y67" s="12"/>
      <c r="Z67" s="12"/>
      <c r="AA67" s="12"/>
      <c r="AB67" s="12"/>
      <c r="AC67" s="12"/>
      <c r="AD67" s="12"/>
    </row>
    <row r="68" spans="7:30" ht="20" customHeight="1" x14ac:dyDescent="0.35">
      <c r="G68" s="7"/>
      <c r="H68" s="7"/>
      <c r="I68" s="7"/>
      <c r="J68" s="2"/>
      <c r="K68" s="8"/>
      <c r="L68" s="3"/>
      <c r="M68" s="4"/>
      <c r="P68" s="12"/>
      <c r="Q68" s="12"/>
      <c r="R68" s="12"/>
      <c r="S68" s="12"/>
      <c r="T68" s="12"/>
      <c r="U68" s="12"/>
      <c r="V68" s="12"/>
      <c r="W68" s="12"/>
      <c r="X68" s="12"/>
      <c r="Y68" s="12"/>
      <c r="Z68" s="12"/>
      <c r="AA68" s="12"/>
      <c r="AB68" s="12"/>
      <c r="AC68" s="12"/>
      <c r="AD68" s="12"/>
    </row>
    <row r="69" spans="7:30" ht="20" customHeight="1" x14ac:dyDescent="0.35">
      <c r="G69" s="7"/>
      <c r="H69" s="7"/>
      <c r="I69" s="7"/>
      <c r="J69" s="2"/>
      <c r="K69" s="8"/>
      <c r="L69" s="3"/>
      <c r="M69" s="4"/>
      <c r="P69" s="12"/>
      <c r="Q69" s="12"/>
      <c r="R69" s="12"/>
      <c r="S69" s="12"/>
      <c r="T69" s="12"/>
      <c r="U69" s="12"/>
      <c r="V69" s="12"/>
      <c r="W69" s="12"/>
      <c r="X69" s="12"/>
      <c r="Y69" s="12"/>
      <c r="Z69" s="12"/>
      <c r="AA69" s="12"/>
      <c r="AB69" s="12"/>
      <c r="AC69" s="12"/>
      <c r="AD69" s="12"/>
    </row>
    <row r="70" spans="7:30" ht="20" customHeight="1" x14ac:dyDescent="0.35">
      <c r="G70" s="7"/>
      <c r="H70" s="7"/>
      <c r="I70" s="7"/>
      <c r="J70" s="2"/>
      <c r="K70" s="8"/>
      <c r="L70" s="3"/>
      <c r="M70" s="4"/>
      <c r="P70" s="12"/>
      <c r="Q70" s="12"/>
      <c r="R70" s="12"/>
      <c r="S70" s="12"/>
      <c r="T70" s="12"/>
      <c r="U70" s="12"/>
      <c r="V70" s="12"/>
      <c r="W70" s="12"/>
      <c r="X70" s="12"/>
      <c r="Y70" s="12"/>
      <c r="Z70" s="12"/>
      <c r="AA70" s="12"/>
      <c r="AB70" s="12"/>
      <c r="AC70" s="12"/>
      <c r="AD70" s="12"/>
    </row>
    <row r="71" spans="7:30" ht="20" customHeight="1" x14ac:dyDescent="0.35">
      <c r="G71" s="7"/>
      <c r="H71" s="7"/>
      <c r="I71" s="7"/>
      <c r="J71" s="2"/>
      <c r="K71" s="8"/>
      <c r="L71" s="3"/>
      <c r="M71" s="4"/>
      <c r="P71" s="12"/>
      <c r="Q71" s="12"/>
      <c r="R71" s="12"/>
      <c r="S71" s="12"/>
      <c r="T71" s="12"/>
      <c r="U71" s="12"/>
      <c r="V71" s="12"/>
      <c r="W71" s="12"/>
      <c r="X71" s="12"/>
      <c r="Y71" s="12"/>
      <c r="Z71" s="12"/>
      <c r="AA71" s="12"/>
      <c r="AB71" s="12"/>
      <c r="AC71" s="12"/>
      <c r="AD71" s="12"/>
    </row>
    <row r="72" spans="7:30" ht="20" customHeight="1" x14ac:dyDescent="0.35">
      <c r="G72" s="7"/>
      <c r="H72" s="7"/>
      <c r="I72" s="7"/>
      <c r="J72" s="2"/>
      <c r="K72" s="8"/>
      <c r="L72" s="3"/>
      <c r="M72" s="4"/>
      <c r="P72" s="12"/>
      <c r="Q72" s="12"/>
      <c r="R72" s="12"/>
      <c r="S72" s="12"/>
      <c r="T72" s="12"/>
      <c r="U72" s="12"/>
      <c r="V72" s="12"/>
      <c r="W72" s="12"/>
      <c r="X72" s="12"/>
      <c r="Y72" s="12"/>
      <c r="Z72" s="12"/>
      <c r="AA72" s="12"/>
      <c r="AB72" s="12"/>
      <c r="AC72" s="12"/>
      <c r="AD72" s="12"/>
    </row>
    <row r="73" spans="7:30" ht="20" customHeight="1" x14ac:dyDescent="0.35">
      <c r="G73" s="7"/>
      <c r="H73" s="7"/>
      <c r="I73" s="7"/>
      <c r="J73" s="2"/>
      <c r="K73" s="8"/>
      <c r="L73" s="3"/>
      <c r="M73" s="4"/>
      <c r="P73" s="12"/>
      <c r="Q73" s="12"/>
      <c r="R73" s="12"/>
      <c r="S73" s="12"/>
      <c r="T73" s="12"/>
      <c r="U73" s="12"/>
      <c r="V73" s="12"/>
      <c r="W73" s="12"/>
      <c r="X73" s="12"/>
      <c r="Y73" s="12"/>
      <c r="Z73" s="12"/>
      <c r="AA73" s="12"/>
      <c r="AB73" s="12"/>
      <c r="AC73" s="12"/>
      <c r="AD73" s="12"/>
    </row>
    <row r="74" spans="7:30" ht="20" customHeight="1" x14ac:dyDescent="0.35">
      <c r="G74" s="7"/>
      <c r="H74" s="7"/>
      <c r="I74" s="7"/>
      <c r="J74" s="2"/>
      <c r="K74" s="8"/>
      <c r="L74" s="3"/>
      <c r="M74" s="4"/>
      <c r="P74" s="12"/>
      <c r="Q74" s="12"/>
      <c r="R74" s="12"/>
      <c r="S74" s="12"/>
      <c r="T74" s="12"/>
      <c r="U74" s="12"/>
      <c r="V74" s="12"/>
      <c r="W74" s="12"/>
      <c r="X74" s="12"/>
      <c r="Y74" s="12"/>
      <c r="Z74" s="12"/>
      <c r="AA74" s="12"/>
      <c r="AB74" s="12"/>
      <c r="AC74" s="12"/>
      <c r="AD74" s="12"/>
    </row>
    <row r="75" spans="7:30" ht="20" customHeight="1" x14ac:dyDescent="0.35">
      <c r="G75" s="7"/>
      <c r="H75" s="7"/>
      <c r="I75" s="7"/>
      <c r="J75" s="2"/>
      <c r="K75" s="8"/>
      <c r="L75" s="3"/>
      <c r="M75" s="4"/>
      <c r="P75" s="12"/>
      <c r="Q75" s="12"/>
      <c r="R75" s="12"/>
      <c r="S75" s="12"/>
      <c r="T75" s="12"/>
      <c r="U75" s="12"/>
      <c r="V75" s="12"/>
      <c r="W75" s="12"/>
      <c r="X75" s="12"/>
      <c r="Y75" s="12"/>
      <c r="Z75" s="12"/>
      <c r="AA75" s="12"/>
      <c r="AB75" s="12"/>
      <c r="AC75" s="12"/>
      <c r="AD75" s="12"/>
    </row>
    <row r="76" spans="7:30" ht="20" customHeight="1" x14ac:dyDescent="0.35">
      <c r="G76" s="7"/>
      <c r="H76" s="7"/>
      <c r="I76" s="7"/>
      <c r="J76" s="2"/>
      <c r="K76" s="8"/>
      <c r="L76" s="3"/>
      <c r="M76" s="4"/>
      <c r="P76" s="12"/>
      <c r="Q76" s="12"/>
      <c r="R76" s="12"/>
      <c r="S76" s="12"/>
      <c r="T76" s="12"/>
      <c r="U76" s="12"/>
      <c r="V76" s="12"/>
      <c r="W76" s="12"/>
      <c r="X76" s="12"/>
      <c r="Y76" s="12"/>
      <c r="Z76" s="12"/>
      <c r="AA76" s="12"/>
      <c r="AB76" s="12"/>
      <c r="AC76" s="12"/>
      <c r="AD76" s="12"/>
    </row>
    <row r="77" spans="7:30" ht="20" customHeight="1" x14ac:dyDescent="0.35">
      <c r="G77" s="7"/>
      <c r="H77" s="7"/>
      <c r="I77" s="7"/>
      <c r="J77" s="2"/>
      <c r="K77" s="8"/>
      <c r="L77" s="3"/>
      <c r="M77" s="4"/>
      <c r="P77" s="12"/>
      <c r="Q77" s="12"/>
      <c r="R77" s="12"/>
      <c r="S77" s="12"/>
      <c r="T77" s="12"/>
      <c r="U77" s="12"/>
      <c r="V77" s="12"/>
      <c r="W77" s="12"/>
      <c r="X77" s="12"/>
      <c r="Y77" s="12"/>
      <c r="Z77" s="12"/>
      <c r="AA77" s="12"/>
      <c r="AB77" s="12"/>
      <c r="AC77" s="12"/>
      <c r="AD77" s="12"/>
    </row>
    <row r="78" spans="7:30" ht="20" customHeight="1" x14ac:dyDescent="0.35">
      <c r="G78" s="7"/>
      <c r="H78" s="7"/>
      <c r="I78" s="7"/>
      <c r="J78" s="2"/>
      <c r="K78" s="8"/>
      <c r="L78" s="3"/>
      <c r="M78" s="4"/>
      <c r="P78" s="12"/>
      <c r="Q78" s="12"/>
      <c r="R78" s="12"/>
      <c r="S78" s="12"/>
      <c r="T78" s="12"/>
      <c r="U78" s="12"/>
      <c r="V78" s="12"/>
      <c r="W78" s="12"/>
      <c r="X78" s="12"/>
      <c r="Y78" s="12"/>
      <c r="Z78" s="12"/>
      <c r="AA78" s="12"/>
      <c r="AB78" s="12"/>
      <c r="AC78" s="12"/>
      <c r="AD78" s="12"/>
    </row>
    <row r="79" spans="7:30" ht="20" customHeight="1" x14ac:dyDescent="0.35">
      <c r="G79" s="7"/>
      <c r="H79" s="7"/>
      <c r="I79" s="7"/>
      <c r="J79" s="2"/>
      <c r="K79" s="8"/>
      <c r="L79" s="3"/>
      <c r="M79" s="4"/>
      <c r="P79" s="12"/>
      <c r="Q79" s="12"/>
      <c r="R79" s="12"/>
      <c r="S79" s="12"/>
      <c r="T79" s="12"/>
      <c r="U79" s="12"/>
      <c r="V79" s="12"/>
      <c r="W79" s="12"/>
      <c r="X79" s="12"/>
      <c r="Y79" s="12"/>
      <c r="Z79" s="12"/>
      <c r="AA79" s="12"/>
      <c r="AB79" s="12"/>
      <c r="AC79" s="12"/>
      <c r="AD79" s="12"/>
    </row>
    <row r="80" spans="7:30" ht="20" customHeight="1" x14ac:dyDescent="0.35">
      <c r="G80" s="7"/>
      <c r="H80" s="7"/>
      <c r="I80" s="7"/>
      <c r="J80" s="2"/>
      <c r="K80" s="8"/>
      <c r="L80" s="3"/>
      <c r="M80" s="4"/>
      <c r="P80" s="12"/>
      <c r="Q80" s="12"/>
      <c r="R80" s="12"/>
      <c r="S80" s="12"/>
      <c r="T80" s="12"/>
      <c r="U80" s="12"/>
      <c r="V80" s="12"/>
      <c r="W80" s="12"/>
      <c r="X80" s="12"/>
      <c r="Y80" s="12"/>
      <c r="Z80" s="12"/>
      <c r="AA80" s="12"/>
      <c r="AB80" s="12"/>
      <c r="AC80" s="12"/>
      <c r="AD80" s="12"/>
    </row>
    <row r="81" spans="7:30" ht="20" customHeight="1" x14ac:dyDescent="0.35">
      <c r="G81" s="7"/>
      <c r="H81" s="7"/>
      <c r="I81" s="7"/>
      <c r="J81" s="2"/>
      <c r="K81" s="5"/>
      <c r="L81" s="3"/>
      <c r="M81" s="4"/>
      <c r="P81" s="12"/>
      <c r="Q81" s="12"/>
      <c r="R81" s="12"/>
      <c r="S81" s="12"/>
      <c r="T81" s="12"/>
      <c r="U81" s="12"/>
      <c r="V81" s="12"/>
      <c r="W81" s="12"/>
      <c r="X81" s="12"/>
      <c r="Y81" s="12"/>
      <c r="Z81" s="12"/>
      <c r="AA81" s="12"/>
      <c r="AB81" s="12"/>
      <c r="AC81" s="12"/>
      <c r="AD81" s="12"/>
    </row>
    <row r="82" spans="7:30" ht="20" customHeight="1" x14ac:dyDescent="0.35">
      <c r="G82" s="7"/>
      <c r="H82" s="7"/>
      <c r="I82" s="7"/>
      <c r="J82" s="2"/>
      <c r="K82" s="5"/>
      <c r="L82" s="3"/>
      <c r="M82" s="4"/>
      <c r="P82" s="12"/>
      <c r="Q82" s="12"/>
      <c r="R82" s="12"/>
      <c r="S82" s="12"/>
      <c r="T82" s="12"/>
      <c r="U82" s="12"/>
      <c r="V82" s="12"/>
      <c r="W82" s="12"/>
      <c r="X82" s="12"/>
      <c r="Y82" s="12"/>
      <c r="Z82" s="12"/>
      <c r="AA82" s="12"/>
      <c r="AB82" s="12"/>
      <c r="AC82" s="12"/>
      <c r="AD82" s="12"/>
    </row>
    <row r="83" spans="7:30" ht="20" customHeight="1" x14ac:dyDescent="0.35">
      <c r="G83" s="7"/>
      <c r="H83" s="7"/>
      <c r="I83" s="7"/>
      <c r="J83" s="2"/>
      <c r="K83" s="5"/>
      <c r="L83" s="3"/>
      <c r="M83" s="4"/>
      <c r="P83" s="12"/>
      <c r="Q83" s="12"/>
      <c r="R83" s="12"/>
      <c r="S83" s="12"/>
      <c r="T83" s="12"/>
      <c r="U83" s="12"/>
      <c r="V83" s="12"/>
      <c r="W83" s="12"/>
      <c r="X83" s="12"/>
      <c r="Y83" s="12"/>
      <c r="Z83" s="12"/>
      <c r="AA83" s="12"/>
      <c r="AB83" s="12"/>
      <c r="AC83" s="12"/>
      <c r="AD83" s="12"/>
    </row>
    <row r="84" spans="7:30" ht="20" customHeight="1" x14ac:dyDescent="0.35">
      <c r="G84" s="7"/>
      <c r="H84" s="7"/>
      <c r="I84" s="7"/>
      <c r="J84" s="2"/>
      <c r="K84" s="5"/>
      <c r="L84" s="3"/>
      <c r="M84" s="4"/>
      <c r="P84" s="12"/>
      <c r="Q84" s="12"/>
      <c r="R84" s="12"/>
      <c r="S84" s="12"/>
      <c r="T84" s="12"/>
      <c r="U84" s="12"/>
      <c r="V84" s="12"/>
      <c r="W84" s="12"/>
      <c r="X84" s="12"/>
      <c r="Y84" s="12"/>
      <c r="Z84" s="12"/>
      <c r="AA84" s="12"/>
      <c r="AB84" s="12"/>
      <c r="AC84" s="12"/>
      <c r="AD84" s="12"/>
    </row>
    <row r="85" spans="7:30" ht="20" customHeight="1" x14ac:dyDescent="0.35">
      <c r="G85" s="7"/>
      <c r="H85" s="7"/>
      <c r="I85" s="7"/>
      <c r="J85" s="2"/>
      <c r="K85" s="8"/>
      <c r="L85" s="3"/>
      <c r="M85" s="4"/>
      <c r="P85" s="12"/>
      <c r="Q85" s="12"/>
      <c r="R85" s="12"/>
      <c r="S85" s="12"/>
      <c r="T85" s="12"/>
      <c r="U85" s="12"/>
      <c r="V85" s="12"/>
      <c r="W85" s="12"/>
      <c r="X85" s="12"/>
      <c r="Y85" s="12"/>
      <c r="Z85" s="12"/>
      <c r="AA85" s="12"/>
      <c r="AB85" s="12"/>
      <c r="AC85" s="12"/>
      <c r="AD85" s="12"/>
    </row>
    <row r="86" spans="7:30" ht="20" customHeight="1" x14ac:dyDescent="0.35">
      <c r="G86" s="7"/>
      <c r="H86" s="7"/>
      <c r="I86" s="7"/>
      <c r="J86" s="2"/>
      <c r="K86" s="8"/>
      <c r="L86" s="3"/>
      <c r="M86" s="4"/>
      <c r="P86" s="12"/>
      <c r="Q86" s="12"/>
      <c r="R86" s="12"/>
      <c r="S86" s="12"/>
      <c r="T86" s="12"/>
      <c r="U86" s="12"/>
      <c r="V86" s="12"/>
      <c r="W86" s="12"/>
      <c r="X86" s="12"/>
      <c r="Y86" s="12"/>
      <c r="Z86" s="12"/>
      <c r="AA86" s="12"/>
      <c r="AB86" s="12"/>
      <c r="AC86" s="12"/>
      <c r="AD86" s="12"/>
    </row>
    <row r="87" spans="7:30" ht="20" customHeight="1" x14ac:dyDescent="0.35">
      <c r="G87" s="7"/>
      <c r="H87" s="7"/>
      <c r="I87" s="7"/>
      <c r="J87" s="2"/>
      <c r="K87" s="8"/>
      <c r="L87" s="3"/>
      <c r="M87" s="4"/>
      <c r="P87" s="12"/>
      <c r="Q87" s="12"/>
      <c r="R87" s="12"/>
      <c r="S87" s="12"/>
      <c r="T87" s="12"/>
      <c r="U87" s="12"/>
      <c r="V87" s="12"/>
      <c r="W87" s="12"/>
      <c r="X87" s="12"/>
      <c r="Y87" s="12"/>
      <c r="Z87" s="12"/>
      <c r="AA87" s="12"/>
      <c r="AB87" s="12"/>
      <c r="AC87" s="12"/>
      <c r="AD87" s="12"/>
    </row>
    <row r="88" spans="7:30" ht="20" customHeight="1" x14ac:dyDescent="0.35">
      <c r="G88" s="7"/>
      <c r="H88" s="7"/>
      <c r="I88" s="7"/>
      <c r="J88" s="2"/>
      <c r="K88" s="8"/>
      <c r="L88" s="3"/>
      <c r="M88" s="4"/>
      <c r="P88" s="12"/>
      <c r="Q88" s="12"/>
      <c r="R88" s="12"/>
      <c r="S88" s="12"/>
      <c r="T88" s="12"/>
      <c r="U88" s="12"/>
      <c r="V88" s="12"/>
      <c r="W88" s="12"/>
      <c r="X88" s="12"/>
      <c r="Y88" s="12"/>
      <c r="Z88" s="12"/>
      <c r="AA88" s="12"/>
      <c r="AB88" s="12"/>
      <c r="AC88" s="12"/>
      <c r="AD88" s="12"/>
    </row>
    <row r="89" spans="7:30" ht="20" customHeight="1" x14ac:dyDescent="0.35">
      <c r="G89" s="7"/>
      <c r="H89" s="7"/>
      <c r="I89" s="7"/>
      <c r="J89" s="2"/>
      <c r="K89" s="8"/>
      <c r="L89" s="3"/>
      <c r="M89" s="4"/>
      <c r="P89" s="12"/>
      <c r="Q89" s="12"/>
      <c r="R89" s="12"/>
      <c r="S89" s="12"/>
      <c r="T89" s="12"/>
      <c r="U89" s="12"/>
      <c r="V89" s="12"/>
      <c r="W89" s="12"/>
      <c r="X89" s="12"/>
      <c r="Y89" s="12"/>
      <c r="Z89" s="12"/>
      <c r="AA89" s="12"/>
      <c r="AB89" s="12"/>
      <c r="AC89" s="12"/>
      <c r="AD89" s="12"/>
    </row>
    <row r="90" spans="7:30" ht="20" customHeight="1" x14ac:dyDescent="0.35">
      <c r="G90" s="7"/>
      <c r="H90" s="7"/>
      <c r="I90" s="7"/>
      <c r="J90" s="2"/>
      <c r="K90" s="8"/>
      <c r="L90" s="3"/>
      <c r="M90" s="4"/>
      <c r="P90" s="12"/>
      <c r="Q90" s="12"/>
      <c r="R90" s="12"/>
      <c r="S90" s="12"/>
      <c r="T90" s="12"/>
      <c r="U90" s="12"/>
      <c r="V90" s="12"/>
      <c r="W90" s="12"/>
      <c r="X90" s="12"/>
      <c r="Y90" s="12"/>
      <c r="Z90" s="12"/>
      <c r="AA90" s="12"/>
      <c r="AB90" s="12"/>
      <c r="AC90" s="12"/>
      <c r="AD90" s="12"/>
    </row>
    <row r="91" spans="7:30" ht="20" customHeight="1" x14ac:dyDescent="0.35">
      <c r="G91" s="7"/>
      <c r="H91" s="7"/>
      <c r="I91" s="7"/>
      <c r="J91" s="2"/>
      <c r="K91" s="8"/>
      <c r="L91" s="3"/>
      <c r="M91" s="4"/>
      <c r="P91" s="12"/>
      <c r="Q91" s="12"/>
      <c r="R91" s="12"/>
      <c r="S91" s="12"/>
      <c r="T91" s="12"/>
      <c r="U91" s="12"/>
      <c r="V91" s="12"/>
      <c r="W91" s="12"/>
      <c r="X91" s="12"/>
      <c r="Y91" s="12"/>
      <c r="Z91" s="12"/>
      <c r="AA91" s="12"/>
      <c r="AB91" s="12"/>
      <c r="AC91" s="12"/>
      <c r="AD91" s="12"/>
    </row>
    <row r="92" spans="7:30" ht="20" customHeight="1" x14ac:dyDescent="0.35">
      <c r="G92" s="7"/>
      <c r="H92" s="7"/>
      <c r="I92" s="7"/>
      <c r="J92" s="2"/>
      <c r="K92" s="8"/>
      <c r="L92" s="3"/>
      <c r="M92" s="4"/>
      <c r="P92" s="12"/>
      <c r="Q92" s="12"/>
      <c r="R92" s="12"/>
      <c r="S92" s="12"/>
      <c r="T92" s="12"/>
      <c r="U92" s="12"/>
      <c r="V92" s="12"/>
      <c r="W92" s="12"/>
      <c r="X92" s="12"/>
      <c r="Y92" s="12"/>
      <c r="Z92" s="12"/>
      <c r="AA92" s="12"/>
      <c r="AB92" s="12"/>
      <c r="AC92" s="12"/>
      <c r="AD92" s="12"/>
    </row>
    <row r="93" spans="7:30" ht="20" customHeight="1" x14ac:dyDescent="0.35">
      <c r="G93" s="7"/>
      <c r="H93" s="7"/>
      <c r="I93" s="7"/>
      <c r="J93" s="2"/>
      <c r="K93" s="8"/>
      <c r="L93" s="3"/>
      <c r="M93" s="4"/>
      <c r="P93" s="12"/>
      <c r="Q93" s="12"/>
      <c r="R93" s="12"/>
      <c r="S93" s="12"/>
      <c r="T93" s="12"/>
      <c r="U93" s="12"/>
      <c r="V93" s="12"/>
      <c r="W93" s="12"/>
      <c r="X93" s="12"/>
      <c r="Y93" s="12"/>
      <c r="Z93" s="12"/>
      <c r="AA93" s="12"/>
      <c r="AB93" s="12"/>
      <c r="AC93" s="12"/>
      <c r="AD93" s="12"/>
    </row>
    <row r="94" spans="7:30" ht="20" customHeight="1" x14ac:dyDescent="0.35">
      <c r="G94" s="7"/>
      <c r="H94" s="7"/>
      <c r="I94" s="7"/>
      <c r="J94" s="2"/>
      <c r="K94" s="8"/>
      <c r="L94" s="3"/>
      <c r="M94" s="4"/>
      <c r="P94" s="12"/>
      <c r="Q94" s="12"/>
      <c r="R94" s="12"/>
      <c r="S94" s="12"/>
      <c r="T94" s="12"/>
      <c r="U94" s="12"/>
      <c r="V94" s="12"/>
      <c r="W94" s="12"/>
      <c r="X94" s="12"/>
      <c r="Y94" s="12"/>
      <c r="Z94" s="12"/>
      <c r="AA94" s="12"/>
      <c r="AB94" s="12"/>
      <c r="AC94" s="12"/>
      <c r="AD94" s="12"/>
    </row>
    <row r="95" spans="7:30" ht="20" customHeight="1" x14ac:dyDescent="0.35">
      <c r="G95" s="7"/>
      <c r="H95" s="7"/>
      <c r="I95" s="7"/>
      <c r="J95" s="2"/>
      <c r="K95" s="8"/>
      <c r="L95" s="3"/>
      <c r="M95" s="4"/>
      <c r="P95" s="12"/>
      <c r="Q95" s="12"/>
      <c r="R95" s="12"/>
      <c r="S95" s="12"/>
      <c r="T95" s="12"/>
      <c r="U95" s="12"/>
      <c r="V95" s="12"/>
      <c r="W95" s="12"/>
      <c r="X95" s="12"/>
      <c r="Y95" s="12"/>
      <c r="Z95" s="12"/>
      <c r="AA95" s="12"/>
      <c r="AB95" s="12"/>
      <c r="AC95" s="12"/>
      <c r="AD95" s="12"/>
    </row>
    <row r="96" spans="7:30" ht="20" customHeight="1" x14ac:dyDescent="0.35">
      <c r="G96" s="7"/>
      <c r="H96" s="7"/>
      <c r="I96" s="7"/>
      <c r="J96" s="2"/>
      <c r="K96" s="8"/>
      <c r="L96" s="3"/>
      <c r="M96" s="4"/>
      <c r="P96" s="12"/>
      <c r="Q96" s="12"/>
      <c r="R96" s="12"/>
      <c r="S96" s="12"/>
      <c r="T96" s="12"/>
      <c r="U96" s="12"/>
      <c r="V96" s="12"/>
      <c r="W96" s="12"/>
      <c r="X96" s="12"/>
      <c r="Y96" s="12"/>
      <c r="Z96" s="12"/>
      <c r="AA96" s="12"/>
      <c r="AB96" s="12"/>
      <c r="AC96" s="12"/>
      <c r="AD96" s="12"/>
    </row>
    <row r="97" spans="7:30" ht="20" customHeight="1" x14ac:dyDescent="0.35">
      <c r="G97" s="7"/>
      <c r="H97" s="7"/>
      <c r="I97" s="7"/>
      <c r="J97" s="2"/>
      <c r="K97" s="8"/>
      <c r="L97" s="3"/>
      <c r="M97" s="4"/>
      <c r="P97" s="12"/>
      <c r="Q97" s="12"/>
      <c r="R97" s="12"/>
      <c r="S97" s="12"/>
      <c r="T97" s="12"/>
      <c r="U97" s="12"/>
      <c r="V97" s="12"/>
      <c r="W97" s="12"/>
      <c r="X97" s="12"/>
      <c r="Y97" s="12"/>
      <c r="Z97" s="12"/>
      <c r="AA97" s="12"/>
      <c r="AB97" s="12"/>
      <c r="AC97" s="12"/>
      <c r="AD97" s="12"/>
    </row>
    <row r="98" spans="7:30" ht="20" customHeight="1" x14ac:dyDescent="0.35">
      <c r="G98" s="7"/>
      <c r="H98" s="7"/>
      <c r="I98" s="7"/>
      <c r="J98" s="2"/>
      <c r="K98" s="8"/>
      <c r="L98" s="3"/>
      <c r="M98" s="4"/>
      <c r="P98" s="12"/>
      <c r="Q98" s="12"/>
      <c r="R98" s="12"/>
      <c r="S98" s="12"/>
      <c r="T98" s="12"/>
      <c r="U98" s="12"/>
      <c r="V98" s="12"/>
      <c r="W98" s="12"/>
      <c r="X98" s="12"/>
      <c r="Y98" s="12"/>
      <c r="Z98" s="12"/>
      <c r="AA98" s="12"/>
      <c r="AB98" s="12"/>
      <c r="AC98" s="12"/>
      <c r="AD98" s="12"/>
    </row>
    <row r="99" spans="7:30" ht="20" customHeight="1" x14ac:dyDescent="0.35">
      <c r="G99" s="7"/>
      <c r="H99" s="7"/>
      <c r="I99" s="7"/>
      <c r="J99" s="2"/>
      <c r="K99" s="8"/>
      <c r="L99" s="3"/>
      <c r="M99" s="4"/>
      <c r="P99" s="12"/>
      <c r="Q99" s="12"/>
      <c r="R99" s="12"/>
      <c r="S99" s="12"/>
      <c r="T99" s="12"/>
      <c r="U99" s="12"/>
      <c r="V99" s="12"/>
      <c r="W99" s="12"/>
      <c r="X99" s="12"/>
      <c r="Y99" s="12"/>
      <c r="Z99" s="12"/>
      <c r="AA99" s="12"/>
      <c r="AB99" s="12"/>
      <c r="AC99" s="12"/>
      <c r="AD99" s="12"/>
    </row>
    <row r="100" spans="7:30" ht="20" customHeight="1" x14ac:dyDescent="0.35">
      <c r="G100" s="7"/>
      <c r="H100" s="7"/>
      <c r="I100" s="7"/>
      <c r="J100" s="2"/>
      <c r="K100" s="8"/>
      <c r="L100" s="3"/>
      <c r="M100" s="4"/>
      <c r="P100" s="12"/>
      <c r="Q100" s="12"/>
      <c r="R100" s="12"/>
      <c r="S100" s="12"/>
      <c r="T100" s="12"/>
      <c r="U100" s="12"/>
      <c r="V100" s="12"/>
      <c r="W100" s="12"/>
      <c r="X100" s="12"/>
      <c r="Y100" s="12"/>
      <c r="Z100" s="12"/>
      <c r="AA100" s="12"/>
      <c r="AB100" s="12"/>
      <c r="AC100" s="12"/>
      <c r="AD100" s="12"/>
    </row>
    <row r="101" spans="7:30" ht="20" customHeight="1" x14ac:dyDescent="0.35">
      <c r="G101" s="7"/>
      <c r="H101" s="7"/>
      <c r="I101" s="7"/>
      <c r="J101" s="2"/>
      <c r="K101" s="8"/>
      <c r="L101" s="3"/>
      <c r="M101" s="4"/>
      <c r="P101" s="12"/>
      <c r="Q101" s="12"/>
      <c r="R101" s="12"/>
      <c r="S101" s="12"/>
      <c r="T101" s="12"/>
      <c r="U101" s="12"/>
      <c r="V101" s="12"/>
      <c r="W101" s="12"/>
      <c r="X101" s="12"/>
      <c r="Y101" s="12"/>
      <c r="Z101" s="12"/>
      <c r="AA101" s="12"/>
      <c r="AB101" s="12"/>
      <c r="AC101" s="12"/>
      <c r="AD101" s="12"/>
    </row>
    <row r="102" spans="7:30" ht="20" customHeight="1" x14ac:dyDescent="0.35">
      <c r="G102" s="7"/>
      <c r="H102" s="7"/>
      <c r="I102" s="7"/>
      <c r="J102" s="2"/>
      <c r="K102" s="8"/>
      <c r="L102" s="3"/>
      <c r="M102" s="4"/>
      <c r="P102" s="12"/>
      <c r="Q102" s="12"/>
      <c r="R102" s="12"/>
      <c r="S102" s="12"/>
      <c r="T102" s="12"/>
      <c r="U102" s="12"/>
      <c r="V102" s="12"/>
      <c r="W102" s="12"/>
      <c r="X102" s="12"/>
      <c r="Y102" s="12"/>
      <c r="Z102" s="12"/>
      <c r="AA102" s="12"/>
      <c r="AB102" s="12"/>
      <c r="AC102" s="12"/>
      <c r="AD102" s="12"/>
    </row>
    <row r="103" spans="7:30" ht="20" customHeight="1" x14ac:dyDescent="0.35">
      <c r="G103" s="7"/>
      <c r="H103" s="7"/>
      <c r="I103" s="7"/>
      <c r="J103" s="2"/>
      <c r="K103" s="8"/>
      <c r="L103" s="3"/>
      <c r="M103" s="4"/>
      <c r="P103" s="12"/>
      <c r="Q103" s="12"/>
      <c r="R103" s="12"/>
      <c r="S103" s="12"/>
      <c r="T103" s="12"/>
      <c r="U103" s="12"/>
      <c r="V103" s="12"/>
      <c r="W103" s="12"/>
      <c r="X103" s="12"/>
      <c r="Y103" s="12"/>
      <c r="Z103" s="12"/>
      <c r="AA103" s="12"/>
      <c r="AB103" s="12"/>
      <c r="AC103" s="12"/>
      <c r="AD103" s="12"/>
    </row>
    <row r="104" spans="7:30" ht="20" customHeight="1" x14ac:dyDescent="0.35">
      <c r="G104" s="7"/>
      <c r="H104" s="7"/>
      <c r="I104" s="7"/>
      <c r="J104" s="2"/>
      <c r="K104" s="8"/>
      <c r="L104" s="3"/>
      <c r="M104" s="4"/>
      <c r="P104" s="12"/>
      <c r="Q104" s="12"/>
      <c r="R104" s="12"/>
      <c r="S104" s="12"/>
      <c r="T104" s="12"/>
      <c r="U104" s="12"/>
      <c r="V104" s="12"/>
      <c r="W104" s="12"/>
      <c r="X104" s="12"/>
      <c r="Y104" s="12"/>
      <c r="Z104" s="12"/>
      <c r="AA104" s="12"/>
      <c r="AB104" s="12"/>
      <c r="AC104" s="12"/>
      <c r="AD104" s="12"/>
    </row>
    <row r="105" spans="7:30" ht="20" customHeight="1" x14ac:dyDescent="0.35">
      <c r="G105" s="7"/>
      <c r="H105" s="7"/>
      <c r="I105" s="7"/>
      <c r="J105" s="2"/>
      <c r="K105" s="8"/>
      <c r="L105" s="3"/>
      <c r="M105" s="4"/>
      <c r="P105" s="12"/>
      <c r="Q105" s="12"/>
      <c r="R105" s="12"/>
      <c r="S105" s="12"/>
      <c r="T105" s="12"/>
      <c r="U105" s="12"/>
      <c r="V105" s="12"/>
      <c r="W105" s="12"/>
      <c r="X105" s="12"/>
      <c r="Y105" s="12"/>
      <c r="Z105" s="12"/>
      <c r="AA105" s="12"/>
      <c r="AB105" s="12"/>
      <c r="AC105" s="12"/>
      <c r="AD105" s="12"/>
    </row>
    <row r="106" spans="7:30" ht="20" customHeight="1" x14ac:dyDescent="0.35">
      <c r="G106" s="7"/>
      <c r="H106" s="7"/>
      <c r="I106" s="7"/>
      <c r="J106" s="2"/>
      <c r="K106" s="5"/>
      <c r="L106" s="3"/>
      <c r="M106" s="4"/>
      <c r="P106" s="12"/>
      <c r="Q106" s="12"/>
      <c r="R106" s="12"/>
      <c r="S106" s="12"/>
      <c r="T106" s="12"/>
      <c r="U106" s="12"/>
      <c r="V106" s="12"/>
      <c r="W106" s="12"/>
      <c r="X106" s="12"/>
      <c r="Y106" s="12"/>
      <c r="Z106" s="12"/>
      <c r="AA106" s="12"/>
      <c r="AB106" s="12"/>
      <c r="AC106" s="12"/>
      <c r="AD106" s="12"/>
    </row>
    <row r="107" spans="7:30" ht="20" customHeight="1" x14ac:dyDescent="0.35">
      <c r="G107" s="7"/>
      <c r="H107" s="7"/>
      <c r="I107" s="7"/>
      <c r="J107" s="2"/>
      <c r="K107" s="5"/>
      <c r="L107" s="3"/>
      <c r="M107" s="4"/>
      <c r="P107" s="12"/>
      <c r="Q107" s="12"/>
      <c r="R107" s="12"/>
      <c r="S107" s="12"/>
      <c r="T107" s="12"/>
      <c r="U107" s="12"/>
      <c r="V107" s="12"/>
      <c r="W107" s="12"/>
      <c r="X107" s="12"/>
      <c r="Y107" s="12"/>
      <c r="Z107" s="12"/>
      <c r="AA107" s="12"/>
      <c r="AB107" s="12"/>
      <c r="AC107" s="12"/>
      <c r="AD107" s="12"/>
    </row>
    <row r="108" spans="7:30" ht="20" customHeight="1" x14ac:dyDescent="0.35">
      <c r="G108" s="7"/>
      <c r="H108" s="7"/>
      <c r="I108" s="7"/>
      <c r="J108" s="2"/>
      <c r="K108" s="5"/>
      <c r="L108" s="3"/>
      <c r="M108" s="4"/>
      <c r="P108" s="12"/>
      <c r="Q108" s="12"/>
      <c r="R108" s="12"/>
      <c r="S108" s="12"/>
      <c r="T108" s="12"/>
      <c r="U108" s="12"/>
      <c r="V108" s="12"/>
      <c r="W108" s="12"/>
      <c r="X108" s="12"/>
      <c r="Y108" s="12"/>
      <c r="Z108" s="12"/>
      <c r="AA108" s="12"/>
      <c r="AB108" s="12"/>
      <c r="AC108" s="12"/>
      <c r="AD108" s="12"/>
    </row>
    <row r="109" spans="7:30" ht="20" customHeight="1" x14ac:dyDescent="0.35">
      <c r="G109" s="7"/>
      <c r="H109" s="7"/>
      <c r="I109" s="7"/>
      <c r="J109" s="2"/>
      <c r="K109" s="5"/>
      <c r="L109" s="3"/>
      <c r="M109" s="4"/>
      <c r="P109" s="12"/>
      <c r="Q109" s="12"/>
      <c r="R109" s="12"/>
      <c r="S109" s="12"/>
      <c r="T109" s="12"/>
      <c r="U109" s="12"/>
      <c r="V109" s="12"/>
      <c r="W109" s="12"/>
      <c r="X109" s="12"/>
      <c r="Y109" s="12"/>
      <c r="Z109" s="12"/>
      <c r="AA109" s="12"/>
      <c r="AB109" s="12"/>
      <c r="AC109" s="12"/>
      <c r="AD109" s="12"/>
    </row>
    <row r="110" spans="7:30" ht="20" customHeight="1" x14ac:dyDescent="0.35">
      <c r="G110" s="7"/>
      <c r="H110" s="7"/>
      <c r="I110" s="7"/>
      <c r="J110" s="2"/>
      <c r="K110" s="8"/>
      <c r="L110" s="3"/>
      <c r="M110" s="4"/>
      <c r="P110" s="12"/>
      <c r="Q110" s="12"/>
      <c r="R110" s="12"/>
      <c r="S110" s="12"/>
      <c r="T110" s="12"/>
      <c r="U110" s="12"/>
      <c r="V110" s="12"/>
      <c r="W110" s="12"/>
      <c r="X110" s="12"/>
      <c r="Y110" s="12"/>
      <c r="Z110" s="12"/>
      <c r="AA110" s="12"/>
      <c r="AB110" s="12"/>
      <c r="AC110" s="12"/>
      <c r="AD110" s="12"/>
    </row>
    <row r="111" spans="7:30" ht="20" customHeight="1" x14ac:dyDescent="0.35">
      <c r="G111" s="7"/>
      <c r="H111" s="7"/>
      <c r="I111" s="7"/>
      <c r="J111" s="2"/>
      <c r="K111" s="8"/>
      <c r="L111" s="3"/>
      <c r="M111" s="4"/>
      <c r="P111" s="12"/>
      <c r="Q111" s="12"/>
      <c r="R111" s="12"/>
      <c r="S111" s="12"/>
      <c r="T111" s="12"/>
      <c r="U111" s="12"/>
      <c r="V111" s="12"/>
      <c r="W111" s="12"/>
      <c r="X111" s="12"/>
      <c r="Y111" s="12"/>
      <c r="Z111" s="12"/>
      <c r="AA111" s="12"/>
      <c r="AB111" s="12"/>
      <c r="AC111" s="12"/>
      <c r="AD111" s="12"/>
    </row>
    <row r="112" spans="7:30" ht="20" customHeight="1" x14ac:dyDescent="0.35">
      <c r="G112" s="7"/>
      <c r="H112" s="7"/>
      <c r="I112" s="7"/>
      <c r="J112" s="2"/>
      <c r="K112" s="8"/>
      <c r="L112" s="3"/>
      <c r="M112" s="4"/>
      <c r="P112" s="12"/>
      <c r="Q112" s="12"/>
      <c r="R112" s="12"/>
      <c r="S112" s="12"/>
      <c r="T112" s="12"/>
      <c r="U112" s="12"/>
      <c r="V112" s="12"/>
      <c r="W112" s="12"/>
      <c r="X112" s="12"/>
      <c r="Y112" s="12"/>
      <c r="Z112" s="12"/>
      <c r="AA112" s="12"/>
      <c r="AB112" s="12"/>
      <c r="AC112" s="12"/>
      <c r="AD112" s="12"/>
    </row>
    <row r="113" spans="7:30" ht="20" customHeight="1" x14ac:dyDescent="0.35">
      <c r="G113" s="7"/>
      <c r="H113" s="7"/>
      <c r="I113" s="7"/>
      <c r="J113" s="2"/>
      <c r="K113" s="8"/>
      <c r="L113" s="3"/>
      <c r="M113" s="4"/>
      <c r="P113" s="12"/>
      <c r="Q113" s="12"/>
      <c r="R113" s="12"/>
      <c r="S113" s="12"/>
      <c r="T113" s="12"/>
      <c r="U113" s="12"/>
      <c r="V113" s="12"/>
      <c r="W113" s="12"/>
      <c r="X113" s="12"/>
      <c r="Y113" s="12"/>
      <c r="Z113" s="12"/>
      <c r="AA113" s="12"/>
      <c r="AB113" s="12"/>
      <c r="AC113" s="12"/>
      <c r="AD113" s="12"/>
    </row>
    <row r="114" spans="7:30" ht="20" customHeight="1" x14ac:dyDescent="0.35">
      <c r="G114" s="7"/>
      <c r="H114" s="7"/>
      <c r="I114" s="7"/>
      <c r="J114" s="2"/>
      <c r="K114" s="8"/>
      <c r="L114" s="3"/>
      <c r="M114" s="4"/>
      <c r="P114" s="12"/>
      <c r="Q114" s="12"/>
      <c r="R114" s="12"/>
      <c r="S114" s="12"/>
      <c r="T114" s="12"/>
      <c r="U114" s="12"/>
      <c r="V114" s="12"/>
      <c r="W114" s="12"/>
      <c r="X114" s="12"/>
      <c r="Y114" s="12"/>
      <c r="Z114" s="12"/>
      <c r="AA114" s="12"/>
      <c r="AB114" s="12"/>
      <c r="AC114" s="12"/>
      <c r="AD114" s="12"/>
    </row>
    <row r="115" spans="7:30" ht="20" customHeight="1" x14ac:dyDescent="0.35">
      <c r="G115" s="7"/>
      <c r="H115" s="7"/>
      <c r="I115" s="7"/>
      <c r="J115" s="2"/>
      <c r="K115" s="8"/>
      <c r="L115" s="3"/>
      <c r="M115" s="4"/>
      <c r="P115" s="12"/>
      <c r="Q115" s="12"/>
      <c r="R115" s="12"/>
      <c r="S115" s="12"/>
      <c r="T115" s="12"/>
      <c r="U115" s="12"/>
      <c r="V115" s="12"/>
      <c r="W115" s="12"/>
      <c r="X115" s="12"/>
      <c r="Y115" s="12"/>
      <c r="Z115" s="12"/>
      <c r="AA115" s="12"/>
      <c r="AB115" s="12"/>
      <c r="AC115" s="12"/>
      <c r="AD115" s="12"/>
    </row>
    <row r="116" spans="7:30" ht="20" customHeight="1" x14ac:dyDescent="0.35">
      <c r="G116" s="7"/>
      <c r="H116" s="7"/>
      <c r="I116" s="7"/>
      <c r="J116" s="2"/>
      <c r="K116" s="8"/>
      <c r="L116" s="3"/>
      <c r="M116" s="4"/>
      <c r="P116" s="12"/>
      <c r="Q116" s="12"/>
      <c r="R116" s="12"/>
      <c r="S116" s="12"/>
      <c r="T116" s="12"/>
      <c r="U116" s="12"/>
      <c r="V116" s="12"/>
      <c r="W116" s="12"/>
      <c r="X116" s="12"/>
      <c r="Y116" s="12"/>
      <c r="Z116" s="12"/>
      <c r="AA116" s="12"/>
      <c r="AB116" s="12"/>
      <c r="AC116" s="12"/>
      <c r="AD116" s="12"/>
    </row>
    <row r="117" spans="7:30" ht="20" customHeight="1" x14ac:dyDescent="0.35">
      <c r="G117" s="7"/>
      <c r="H117" s="7"/>
      <c r="I117" s="7"/>
      <c r="J117" s="2"/>
      <c r="K117" s="8"/>
      <c r="L117" s="3"/>
      <c r="M117" s="4"/>
      <c r="P117" s="12"/>
      <c r="Q117" s="12"/>
      <c r="R117" s="12"/>
      <c r="S117" s="12"/>
      <c r="T117" s="12"/>
      <c r="U117" s="12"/>
      <c r="V117" s="12"/>
      <c r="W117" s="12"/>
      <c r="X117" s="12"/>
      <c r="Y117" s="12"/>
      <c r="Z117" s="12"/>
      <c r="AA117" s="12"/>
      <c r="AB117" s="12"/>
      <c r="AC117" s="12"/>
      <c r="AD117" s="12"/>
    </row>
    <row r="118" spans="7:30" ht="20" customHeight="1" x14ac:dyDescent="0.35">
      <c r="G118" s="7"/>
      <c r="H118" s="7"/>
      <c r="I118" s="7"/>
      <c r="J118" s="2"/>
      <c r="K118" s="8"/>
      <c r="L118" s="3"/>
      <c r="M118" s="4"/>
      <c r="P118" s="12"/>
      <c r="Q118" s="12"/>
      <c r="R118" s="12"/>
      <c r="S118" s="12"/>
      <c r="T118" s="12"/>
      <c r="U118" s="12"/>
      <c r="V118" s="12"/>
      <c r="W118" s="12"/>
      <c r="X118" s="12"/>
      <c r="Y118" s="12"/>
      <c r="Z118" s="12"/>
      <c r="AA118" s="12"/>
      <c r="AB118" s="12"/>
      <c r="AC118" s="12"/>
      <c r="AD118" s="12"/>
    </row>
    <row r="119" spans="7:30" ht="20" customHeight="1" x14ac:dyDescent="0.35">
      <c r="G119" s="7"/>
      <c r="H119" s="7"/>
      <c r="I119" s="7"/>
      <c r="J119" s="2"/>
      <c r="K119" s="8"/>
      <c r="L119" s="3"/>
      <c r="M119" s="4"/>
      <c r="P119" s="12"/>
      <c r="Q119" s="12"/>
      <c r="R119" s="12"/>
      <c r="S119" s="12"/>
      <c r="T119" s="12"/>
      <c r="U119" s="12"/>
      <c r="V119" s="12"/>
      <c r="W119" s="12"/>
      <c r="X119" s="12"/>
      <c r="Y119" s="12"/>
      <c r="Z119" s="12"/>
      <c r="AA119" s="12"/>
      <c r="AB119" s="12"/>
      <c r="AC119" s="12"/>
      <c r="AD119" s="12"/>
    </row>
    <row r="120" spans="7:30" ht="20" customHeight="1" x14ac:dyDescent="0.35">
      <c r="G120" s="7"/>
      <c r="H120" s="7"/>
      <c r="I120" s="7"/>
      <c r="J120" s="2"/>
      <c r="K120" s="8"/>
      <c r="L120" s="3"/>
      <c r="M120" s="4"/>
      <c r="P120" s="12"/>
      <c r="Q120" s="12"/>
      <c r="R120" s="12"/>
      <c r="S120" s="12"/>
      <c r="T120" s="12"/>
      <c r="U120" s="12"/>
      <c r="V120" s="12"/>
      <c r="W120" s="12"/>
      <c r="X120" s="12"/>
      <c r="Y120" s="12"/>
      <c r="Z120" s="12"/>
      <c r="AA120" s="12"/>
      <c r="AB120" s="12"/>
      <c r="AC120" s="12"/>
      <c r="AD120" s="12"/>
    </row>
    <row r="121" spans="7:30" ht="20" customHeight="1" x14ac:dyDescent="0.35">
      <c r="G121" s="7"/>
      <c r="H121" s="7"/>
      <c r="I121" s="7"/>
      <c r="J121" s="2"/>
      <c r="K121" s="8"/>
      <c r="L121" s="3"/>
      <c r="M121" s="4"/>
      <c r="P121" s="12"/>
      <c r="Q121" s="12"/>
      <c r="R121" s="12"/>
      <c r="S121" s="12"/>
      <c r="T121" s="12"/>
      <c r="U121" s="12"/>
      <c r="V121" s="12"/>
      <c r="W121" s="12"/>
      <c r="X121" s="12"/>
      <c r="Y121" s="12"/>
      <c r="Z121" s="12"/>
      <c r="AA121" s="12"/>
      <c r="AB121" s="12"/>
      <c r="AC121" s="12"/>
      <c r="AD121" s="12"/>
    </row>
    <row r="122" spans="7:30" ht="20" customHeight="1" x14ac:dyDescent="0.35">
      <c r="G122" s="7"/>
      <c r="H122" s="7"/>
      <c r="I122" s="7"/>
      <c r="J122" s="2"/>
      <c r="K122" s="8"/>
      <c r="L122" s="3"/>
      <c r="M122" s="4"/>
      <c r="P122" s="12"/>
      <c r="Q122" s="12"/>
      <c r="R122" s="12"/>
      <c r="S122" s="12"/>
      <c r="T122" s="12"/>
      <c r="U122" s="12"/>
      <c r="V122" s="12"/>
      <c r="W122" s="12"/>
      <c r="X122" s="12"/>
      <c r="Y122" s="12"/>
      <c r="Z122" s="12"/>
      <c r="AA122" s="12"/>
      <c r="AB122" s="12"/>
      <c r="AC122" s="12"/>
      <c r="AD122" s="12"/>
    </row>
    <row r="123" spans="7:30" ht="20" customHeight="1" x14ac:dyDescent="0.35">
      <c r="G123" s="7"/>
      <c r="H123" s="7"/>
      <c r="I123" s="7"/>
      <c r="J123" s="2"/>
      <c r="K123" s="8"/>
      <c r="L123" s="3"/>
      <c r="M123" s="4"/>
      <c r="P123" s="12"/>
      <c r="Q123" s="12"/>
      <c r="R123" s="12"/>
      <c r="S123" s="12"/>
      <c r="T123" s="12"/>
      <c r="U123" s="12"/>
      <c r="V123" s="12"/>
      <c r="W123" s="12"/>
      <c r="X123" s="12"/>
      <c r="Y123" s="12"/>
      <c r="Z123" s="12"/>
      <c r="AA123" s="12"/>
      <c r="AB123" s="12"/>
      <c r="AC123" s="12"/>
      <c r="AD123" s="12"/>
    </row>
    <row r="124" spans="7:30" ht="20" customHeight="1" x14ac:dyDescent="0.35">
      <c r="G124" s="7"/>
      <c r="H124" s="7"/>
      <c r="I124" s="7"/>
      <c r="J124" s="2"/>
      <c r="K124" s="8"/>
      <c r="L124" s="3"/>
      <c r="M124" s="4"/>
      <c r="P124" s="12"/>
      <c r="Q124" s="12"/>
      <c r="R124" s="12"/>
      <c r="S124" s="12"/>
      <c r="T124" s="12"/>
      <c r="U124" s="12"/>
      <c r="V124" s="12"/>
      <c r="W124" s="12"/>
      <c r="X124" s="12"/>
      <c r="Y124" s="12"/>
      <c r="Z124" s="12"/>
      <c r="AA124" s="12"/>
      <c r="AB124" s="12"/>
      <c r="AC124" s="12"/>
      <c r="AD124" s="12"/>
    </row>
    <row r="125" spans="7:30" ht="20" customHeight="1" x14ac:dyDescent="0.35">
      <c r="G125" s="7"/>
      <c r="H125" s="7"/>
      <c r="I125" s="7"/>
      <c r="J125" s="2"/>
      <c r="K125" s="8"/>
      <c r="L125" s="3"/>
      <c r="M125" s="4"/>
      <c r="P125" s="12"/>
      <c r="Q125" s="12"/>
      <c r="R125" s="12"/>
      <c r="S125" s="12"/>
      <c r="T125" s="12"/>
      <c r="U125" s="12"/>
      <c r="V125" s="12"/>
      <c r="W125" s="12"/>
      <c r="X125" s="12"/>
      <c r="Y125" s="12"/>
      <c r="Z125" s="12"/>
      <c r="AA125" s="12"/>
      <c r="AB125" s="12"/>
      <c r="AC125" s="12"/>
      <c r="AD125" s="12"/>
    </row>
    <row r="126" spans="7:30" ht="20" customHeight="1" x14ac:dyDescent="0.35">
      <c r="G126" s="7"/>
      <c r="H126" s="7"/>
      <c r="I126" s="7"/>
      <c r="J126" s="2"/>
      <c r="K126" s="8"/>
      <c r="L126" s="3"/>
      <c r="M126" s="4"/>
      <c r="P126" s="12"/>
      <c r="Q126" s="12"/>
      <c r="R126" s="12"/>
      <c r="S126" s="12"/>
      <c r="T126" s="12"/>
      <c r="U126" s="12"/>
      <c r="V126" s="12"/>
      <c r="W126" s="12"/>
      <c r="X126" s="12"/>
      <c r="Y126" s="12"/>
      <c r="Z126" s="12"/>
      <c r="AA126" s="12"/>
      <c r="AB126" s="12"/>
      <c r="AC126" s="12"/>
      <c r="AD126" s="12"/>
    </row>
    <row r="127" spans="7:30" ht="20" customHeight="1" x14ac:dyDescent="0.35">
      <c r="G127" s="7"/>
      <c r="H127" s="7"/>
      <c r="I127" s="7"/>
      <c r="J127" s="2"/>
      <c r="K127" s="8"/>
      <c r="L127" s="3"/>
      <c r="M127" s="4"/>
      <c r="P127" s="12"/>
      <c r="Q127" s="12"/>
      <c r="R127" s="12"/>
      <c r="S127" s="12"/>
      <c r="T127" s="12"/>
      <c r="U127" s="12"/>
      <c r="V127" s="12"/>
      <c r="W127" s="12"/>
      <c r="X127" s="12"/>
      <c r="Y127" s="12"/>
      <c r="Z127" s="12"/>
      <c r="AA127" s="12"/>
      <c r="AB127" s="12"/>
      <c r="AC127" s="12"/>
      <c r="AD127" s="12"/>
    </row>
    <row r="128" spans="7:30" ht="20" customHeight="1" x14ac:dyDescent="0.35">
      <c r="G128" s="7"/>
      <c r="H128" s="7"/>
      <c r="I128" s="7"/>
      <c r="J128" s="2"/>
      <c r="K128" s="8"/>
      <c r="L128" s="3"/>
      <c r="M128" s="4"/>
      <c r="P128" s="12"/>
      <c r="Q128" s="12"/>
      <c r="R128" s="12"/>
      <c r="S128" s="12"/>
      <c r="T128" s="12"/>
      <c r="U128" s="12"/>
      <c r="V128" s="12"/>
      <c r="W128" s="12"/>
      <c r="X128" s="12"/>
      <c r="Y128" s="12"/>
      <c r="Z128" s="12"/>
      <c r="AA128" s="12"/>
      <c r="AB128" s="12"/>
      <c r="AC128" s="12"/>
      <c r="AD128" s="12"/>
    </row>
    <row r="129" spans="7:30" ht="20" customHeight="1" x14ac:dyDescent="0.35">
      <c r="G129" s="7"/>
      <c r="H129" s="7"/>
      <c r="I129" s="7"/>
      <c r="J129" s="2"/>
      <c r="K129" s="8"/>
      <c r="L129" s="3"/>
      <c r="M129" s="4"/>
      <c r="P129" s="12"/>
      <c r="Q129" s="12"/>
      <c r="R129" s="12"/>
      <c r="S129" s="12"/>
      <c r="T129" s="12"/>
      <c r="U129" s="12"/>
      <c r="V129" s="12"/>
      <c r="W129" s="12"/>
      <c r="X129" s="12"/>
      <c r="Y129" s="12"/>
      <c r="Z129" s="12"/>
      <c r="AA129" s="12"/>
      <c r="AB129" s="12"/>
      <c r="AC129" s="12"/>
      <c r="AD129" s="12"/>
    </row>
    <row r="130" spans="7:30" ht="20" customHeight="1" x14ac:dyDescent="0.35">
      <c r="G130" s="7"/>
      <c r="H130" s="7"/>
      <c r="I130" s="7"/>
      <c r="J130" s="2"/>
      <c r="K130" s="8"/>
      <c r="L130" s="3"/>
      <c r="M130" s="4"/>
      <c r="P130" s="12"/>
      <c r="Q130" s="12"/>
      <c r="R130" s="12"/>
      <c r="S130" s="12"/>
      <c r="T130" s="12"/>
      <c r="U130" s="12"/>
      <c r="V130" s="12"/>
      <c r="W130" s="12"/>
      <c r="X130" s="12"/>
      <c r="Y130" s="12"/>
      <c r="Z130" s="12"/>
      <c r="AA130" s="12"/>
      <c r="AB130" s="12"/>
      <c r="AC130" s="12"/>
      <c r="AD130" s="12"/>
    </row>
    <row r="131" spans="7:30" ht="20" customHeight="1" x14ac:dyDescent="0.35">
      <c r="G131" s="7"/>
      <c r="H131" s="7"/>
      <c r="I131" s="7"/>
      <c r="J131" s="2"/>
      <c r="K131" s="5"/>
      <c r="L131" s="3"/>
      <c r="M131" s="4"/>
      <c r="P131" s="12"/>
      <c r="Q131" s="12"/>
      <c r="R131" s="12"/>
      <c r="S131" s="12"/>
      <c r="T131" s="12"/>
      <c r="U131" s="12"/>
      <c r="V131" s="12"/>
      <c r="W131" s="12"/>
      <c r="X131" s="12"/>
      <c r="Y131" s="12"/>
      <c r="Z131" s="12"/>
      <c r="AA131" s="12"/>
      <c r="AB131" s="12"/>
      <c r="AC131" s="12"/>
      <c r="AD131" s="12"/>
    </row>
    <row r="132" spans="7:30" ht="20" customHeight="1" x14ac:dyDescent="0.35">
      <c r="G132" s="7"/>
      <c r="H132" s="7"/>
      <c r="I132" s="7"/>
      <c r="J132" s="2"/>
      <c r="K132" s="5"/>
      <c r="L132" s="3"/>
      <c r="M132" s="4"/>
      <c r="P132" s="12"/>
      <c r="Q132" s="12"/>
      <c r="R132" s="12"/>
      <c r="S132" s="12"/>
      <c r="T132" s="12"/>
      <c r="U132" s="12"/>
      <c r="V132" s="12"/>
      <c r="W132" s="12"/>
      <c r="X132" s="12"/>
      <c r="Y132" s="12"/>
      <c r="Z132" s="12"/>
      <c r="AA132" s="12"/>
      <c r="AB132" s="12"/>
      <c r="AC132" s="12"/>
      <c r="AD132" s="12"/>
    </row>
    <row r="133" spans="7:30" ht="20" customHeight="1" x14ac:dyDescent="0.35">
      <c r="G133" s="7"/>
      <c r="H133" s="7"/>
      <c r="I133" s="7"/>
      <c r="J133" s="2"/>
      <c r="K133" s="5"/>
      <c r="L133" s="3"/>
      <c r="M133" s="4"/>
      <c r="P133" s="12"/>
      <c r="Q133" s="12"/>
      <c r="R133" s="12"/>
      <c r="S133" s="12"/>
      <c r="T133" s="12"/>
      <c r="U133" s="12"/>
      <c r="V133" s="12"/>
      <c r="W133" s="12"/>
      <c r="X133" s="12"/>
      <c r="Y133" s="12"/>
      <c r="Z133" s="12"/>
      <c r="AA133" s="12"/>
      <c r="AB133" s="12"/>
      <c r="AC133" s="12"/>
      <c r="AD133" s="12"/>
    </row>
    <row r="134" spans="7:30" ht="20" customHeight="1" x14ac:dyDescent="0.35">
      <c r="G134" s="7"/>
      <c r="H134" s="7"/>
      <c r="I134" s="7"/>
      <c r="J134" s="2"/>
      <c r="K134" s="5"/>
      <c r="L134" s="3"/>
      <c r="M134" s="4"/>
      <c r="P134" s="12"/>
      <c r="Q134" s="12"/>
      <c r="R134" s="12"/>
      <c r="S134" s="12"/>
      <c r="T134" s="12"/>
      <c r="U134" s="12"/>
      <c r="V134" s="12"/>
      <c r="W134" s="12"/>
      <c r="X134" s="12"/>
      <c r="Y134" s="12"/>
      <c r="Z134" s="12"/>
      <c r="AA134" s="12"/>
      <c r="AB134" s="12"/>
      <c r="AC134" s="12"/>
      <c r="AD134" s="12"/>
    </row>
    <row r="135" spans="7:30" ht="20" customHeight="1" x14ac:dyDescent="0.35">
      <c r="G135" s="7"/>
      <c r="H135" s="7"/>
      <c r="I135" s="7"/>
      <c r="J135" s="2"/>
      <c r="K135" s="8"/>
      <c r="L135" s="3"/>
      <c r="M135" s="4"/>
      <c r="P135" s="12"/>
      <c r="Q135" s="12"/>
      <c r="R135" s="12"/>
      <c r="S135" s="12"/>
      <c r="T135" s="12"/>
      <c r="U135" s="12"/>
      <c r="V135" s="12"/>
      <c r="W135" s="12"/>
      <c r="X135" s="12"/>
      <c r="Y135" s="12"/>
      <c r="Z135" s="12"/>
      <c r="AA135" s="12"/>
      <c r="AB135" s="12"/>
      <c r="AC135" s="12"/>
      <c r="AD135" s="12"/>
    </row>
    <row r="136" spans="7:30" ht="20" customHeight="1" x14ac:dyDescent="0.35">
      <c r="G136" s="7"/>
      <c r="H136" s="7"/>
      <c r="I136" s="7"/>
      <c r="J136" s="2"/>
      <c r="K136" s="8"/>
      <c r="L136" s="3"/>
      <c r="M136" s="4"/>
      <c r="P136" s="12"/>
      <c r="Q136" s="12"/>
      <c r="R136" s="12"/>
      <c r="S136" s="12"/>
      <c r="T136" s="12"/>
      <c r="U136" s="12"/>
      <c r="V136" s="12"/>
      <c r="W136" s="12"/>
      <c r="X136" s="12"/>
      <c r="Y136" s="12"/>
      <c r="Z136" s="12"/>
      <c r="AA136" s="12"/>
      <c r="AB136" s="12"/>
      <c r="AC136" s="12"/>
      <c r="AD136" s="12"/>
    </row>
    <row r="137" spans="7:30" ht="20" customHeight="1" x14ac:dyDescent="0.35">
      <c r="G137" s="7"/>
      <c r="H137" s="7"/>
      <c r="I137" s="7"/>
      <c r="J137" s="2"/>
      <c r="K137" s="8"/>
      <c r="L137" s="3"/>
      <c r="M137" s="4"/>
      <c r="P137" s="12"/>
      <c r="Q137" s="12"/>
      <c r="R137" s="12"/>
      <c r="S137" s="12"/>
      <c r="T137" s="12"/>
      <c r="U137" s="12"/>
      <c r="V137" s="12"/>
      <c r="W137" s="12"/>
      <c r="X137" s="12"/>
      <c r="Y137" s="12"/>
      <c r="Z137" s="12"/>
      <c r="AA137" s="12"/>
      <c r="AB137" s="12"/>
      <c r="AC137" s="12"/>
      <c r="AD137" s="12"/>
    </row>
    <row r="138" spans="7:30" ht="20" customHeight="1" x14ac:dyDescent="0.35">
      <c r="G138" s="7"/>
      <c r="H138" s="7"/>
      <c r="I138" s="7"/>
      <c r="J138" s="2"/>
      <c r="K138" s="8"/>
      <c r="L138" s="3"/>
      <c r="M138" s="4"/>
      <c r="P138" s="12"/>
      <c r="Q138" s="12"/>
      <c r="R138" s="12"/>
      <c r="S138" s="12"/>
      <c r="T138" s="12"/>
      <c r="U138" s="12"/>
      <c r="V138" s="12"/>
      <c r="W138" s="12"/>
      <c r="X138" s="12"/>
      <c r="Y138" s="12"/>
      <c r="Z138" s="12"/>
      <c r="AA138" s="12"/>
      <c r="AB138" s="12"/>
      <c r="AC138" s="12"/>
      <c r="AD138" s="12"/>
    </row>
    <row r="139" spans="7:30" ht="20" customHeight="1" x14ac:dyDescent="0.35">
      <c r="G139" s="7"/>
      <c r="H139" s="7"/>
      <c r="I139" s="7"/>
      <c r="J139" s="2"/>
      <c r="K139" s="8"/>
      <c r="L139" s="3"/>
      <c r="M139" s="4"/>
      <c r="P139" s="12"/>
      <c r="Q139" s="12"/>
      <c r="R139" s="12"/>
      <c r="S139" s="12"/>
      <c r="T139" s="12"/>
      <c r="U139" s="12"/>
      <c r="V139" s="12"/>
      <c r="W139" s="12"/>
      <c r="X139" s="12"/>
      <c r="Y139" s="12"/>
      <c r="Z139" s="12"/>
      <c r="AA139" s="12"/>
      <c r="AB139" s="12"/>
      <c r="AC139" s="12"/>
      <c r="AD139" s="12"/>
    </row>
    <row r="140" spans="7:30" ht="20" customHeight="1" x14ac:dyDescent="0.35">
      <c r="G140" s="7"/>
      <c r="H140" s="7"/>
      <c r="I140" s="7"/>
      <c r="J140" s="2"/>
      <c r="K140" s="8"/>
      <c r="L140" s="3"/>
      <c r="M140" s="4"/>
      <c r="P140" s="12"/>
      <c r="Q140" s="12"/>
      <c r="R140" s="12"/>
      <c r="S140" s="12"/>
      <c r="T140" s="12"/>
      <c r="U140" s="12"/>
      <c r="V140" s="12"/>
      <c r="W140" s="12"/>
      <c r="X140" s="12"/>
      <c r="Y140" s="12"/>
      <c r="Z140" s="12"/>
      <c r="AA140" s="12"/>
      <c r="AB140" s="12"/>
      <c r="AC140" s="12"/>
      <c r="AD140" s="12"/>
    </row>
    <row r="141" spans="7:30" ht="20" customHeight="1" x14ac:dyDescent="0.35">
      <c r="G141" s="7"/>
      <c r="H141" s="7"/>
      <c r="I141" s="7"/>
      <c r="J141" s="2"/>
      <c r="K141" s="8"/>
      <c r="L141" s="3"/>
      <c r="M141" s="4"/>
      <c r="P141" s="12"/>
      <c r="Q141" s="12"/>
      <c r="R141" s="12"/>
      <c r="S141" s="12"/>
      <c r="T141" s="12"/>
      <c r="U141" s="12"/>
      <c r="V141" s="12"/>
      <c r="W141" s="12"/>
      <c r="X141" s="12"/>
      <c r="Y141" s="12"/>
      <c r="Z141" s="12"/>
      <c r="AA141" s="12"/>
      <c r="AB141" s="12"/>
      <c r="AC141" s="12"/>
      <c r="AD141" s="12"/>
    </row>
    <row r="142" spans="7:30" ht="20" customHeight="1" x14ac:dyDescent="0.35">
      <c r="G142" s="7"/>
      <c r="H142" s="7"/>
      <c r="I142" s="7"/>
      <c r="J142" s="2"/>
      <c r="K142" s="8"/>
      <c r="L142" s="3"/>
      <c r="M142" s="4"/>
      <c r="P142" s="12"/>
      <c r="Q142" s="12"/>
      <c r="R142" s="12"/>
      <c r="S142" s="12"/>
      <c r="T142" s="12"/>
      <c r="U142" s="12"/>
      <c r="V142" s="12"/>
      <c r="W142" s="12"/>
      <c r="X142" s="12"/>
      <c r="Y142" s="12"/>
      <c r="Z142" s="12"/>
      <c r="AA142" s="12"/>
      <c r="AB142" s="12"/>
      <c r="AC142" s="12"/>
      <c r="AD142" s="12"/>
    </row>
    <row r="143" spans="7:30" ht="20" customHeight="1" x14ac:dyDescent="0.35">
      <c r="G143" s="7"/>
      <c r="H143" s="7"/>
      <c r="I143" s="7"/>
      <c r="J143" s="2"/>
      <c r="K143" s="8"/>
      <c r="L143" s="3"/>
      <c r="M143" s="4"/>
      <c r="P143" s="12"/>
      <c r="Q143" s="12"/>
      <c r="R143" s="12"/>
      <c r="S143" s="12"/>
      <c r="T143" s="12"/>
      <c r="U143" s="12"/>
      <c r="V143" s="12"/>
      <c r="W143" s="12"/>
      <c r="X143" s="12"/>
      <c r="Y143" s="12"/>
      <c r="Z143" s="12"/>
      <c r="AA143" s="12"/>
      <c r="AB143" s="12"/>
      <c r="AC143" s="12"/>
      <c r="AD143" s="12"/>
    </row>
    <row r="144" spans="7:30" ht="20" customHeight="1" x14ac:dyDescent="0.35">
      <c r="G144" s="7"/>
      <c r="H144" s="7"/>
      <c r="I144" s="7"/>
      <c r="J144" s="2"/>
      <c r="K144" s="8"/>
      <c r="L144" s="3"/>
      <c r="M144" s="4"/>
      <c r="P144" s="12"/>
      <c r="Q144" s="12"/>
      <c r="R144" s="12"/>
      <c r="S144" s="12"/>
      <c r="T144" s="12"/>
      <c r="U144" s="12"/>
      <c r="V144" s="12"/>
      <c r="W144" s="12"/>
      <c r="X144" s="12"/>
      <c r="Y144" s="12"/>
      <c r="Z144" s="12"/>
      <c r="AA144" s="12"/>
      <c r="AB144" s="12"/>
      <c r="AC144" s="12"/>
      <c r="AD144" s="12"/>
    </row>
    <row r="145" spans="7:30" ht="20" customHeight="1" x14ac:dyDescent="0.35">
      <c r="G145" s="7"/>
      <c r="H145" s="7"/>
      <c r="I145" s="7"/>
      <c r="J145" s="2"/>
      <c r="K145" s="8"/>
      <c r="L145" s="3"/>
      <c r="M145" s="4"/>
      <c r="P145" s="12"/>
      <c r="Q145" s="12"/>
      <c r="R145" s="12"/>
      <c r="S145" s="12"/>
      <c r="T145" s="12"/>
      <c r="U145" s="12"/>
      <c r="V145" s="12"/>
      <c r="W145" s="12"/>
      <c r="X145" s="12"/>
      <c r="Y145" s="12"/>
      <c r="Z145" s="12"/>
      <c r="AA145" s="12"/>
      <c r="AB145" s="12"/>
      <c r="AC145" s="12"/>
      <c r="AD145" s="12"/>
    </row>
    <row r="146" spans="7:30" ht="20" customHeight="1" x14ac:dyDescent="0.35">
      <c r="G146" s="7"/>
      <c r="H146" s="7"/>
      <c r="I146" s="7"/>
      <c r="J146" s="2"/>
      <c r="K146" s="8"/>
      <c r="L146" s="3"/>
      <c r="M146" s="4"/>
      <c r="P146" s="12"/>
      <c r="Q146" s="12"/>
      <c r="R146" s="12"/>
      <c r="S146" s="12"/>
      <c r="T146" s="12"/>
      <c r="U146" s="12"/>
      <c r="V146" s="12"/>
      <c r="W146" s="12"/>
      <c r="X146" s="12"/>
      <c r="Y146" s="12"/>
      <c r="Z146" s="12"/>
      <c r="AA146" s="12"/>
      <c r="AB146" s="12"/>
      <c r="AC146" s="12"/>
      <c r="AD146" s="12"/>
    </row>
    <row r="147" spans="7:30" ht="20" customHeight="1" x14ac:dyDescent="0.35">
      <c r="G147" s="7"/>
      <c r="H147" s="7"/>
      <c r="I147" s="7"/>
      <c r="J147" s="2"/>
      <c r="K147" s="8"/>
      <c r="L147" s="3"/>
      <c r="M147" s="4"/>
      <c r="P147" s="12"/>
      <c r="Q147" s="12"/>
      <c r="R147" s="12"/>
      <c r="S147" s="12"/>
      <c r="T147" s="12"/>
      <c r="U147" s="12"/>
      <c r="V147" s="12"/>
      <c r="W147" s="12"/>
      <c r="X147" s="12"/>
      <c r="Y147" s="12"/>
      <c r="Z147" s="12"/>
      <c r="AA147" s="12"/>
      <c r="AB147" s="12"/>
      <c r="AC147" s="12"/>
      <c r="AD147" s="12"/>
    </row>
    <row r="148" spans="7:30" ht="20" customHeight="1" x14ac:dyDescent="0.35">
      <c r="G148" s="7"/>
      <c r="H148" s="7"/>
      <c r="I148" s="7"/>
      <c r="J148" s="2"/>
      <c r="K148" s="8"/>
      <c r="L148" s="3"/>
      <c r="M148" s="4"/>
      <c r="P148" s="12"/>
      <c r="Q148" s="12"/>
      <c r="R148" s="12"/>
      <c r="S148" s="12"/>
      <c r="T148" s="12"/>
      <c r="U148" s="12"/>
      <c r="V148" s="12"/>
      <c r="W148" s="12"/>
      <c r="X148" s="12"/>
      <c r="Y148" s="12"/>
      <c r="Z148" s="12"/>
      <c r="AA148" s="12"/>
      <c r="AB148" s="12"/>
      <c r="AC148" s="12"/>
      <c r="AD148" s="12"/>
    </row>
    <row r="149" spans="7:30" ht="20" customHeight="1" x14ac:dyDescent="0.35">
      <c r="G149" s="7"/>
      <c r="H149" s="7"/>
      <c r="I149" s="7"/>
      <c r="J149" s="2"/>
      <c r="K149" s="8"/>
      <c r="L149" s="3"/>
      <c r="M149" s="4"/>
      <c r="P149" s="12"/>
      <c r="Q149" s="12"/>
      <c r="R149" s="12"/>
      <c r="S149" s="12"/>
      <c r="T149" s="12"/>
      <c r="U149" s="12"/>
      <c r="V149" s="12"/>
      <c r="W149" s="12"/>
      <c r="X149" s="12"/>
      <c r="Y149" s="12"/>
      <c r="Z149" s="12"/>
      <c r="AA149" s="12"/>
      <c r="AB149" s="12"/>
      <c r="AC149" s="12"/>
      <c r="AD149" s="12"/>
    </row>
    <row r="150" spans="7:30" ht="20" customHeight="1" x14ac:dyDescent="0.35">
      <c r="G150" s="7"/>
      <c r="H150" s="7"/>
      <c r="I150" s="7"/>
      <c r="J150" s="2"/>
      <c r="K150" s="8"/>
      <c r="L150" s="3"/>
      <c r="M150" s="4"/>
      <c r="P150" s="12"/>
      <c r="Q150" s="12"/>
      <c r="R150" s="12"/>
      <c r="S150" s="12"/>
      <c r="T150" s="12"/>
      <c r="U150" s="12"/>
      <c r="V150" s="12"/>
      <c r="W150" s="12"/>
      <c r="X150" s="12"/>
      <c r="Y150" s="12"/>
      <c r="Z150" s="12"/>
      <c r="AA150" s="12"/>
      <c r="AB150" s="12"/>
      <c r="AC150" s="12"/>
      <c r="AD150" s="12"/>
    </row>
    <row r="151" spans="7:30" ht="20" customHeight="1" x14ac:dyDescent="0.35">
      <c r="G151" s="7"/>
      <c r="H151" s="7"/>
      <c r="I151" s="7"/>
      <c r="J151" s="2"/>
      <c r="K151" s="8"/>
      <c r="L151" s="3"/>
      <c r="M151" s="4"/>
      <c r="P151" s="12"/>
      <c r="Q151" s="12"/>
      <c r="R151" s="12"/>
      <c r="S151" s="12"/>
      <c r="T151" s="12"/>
      <c r="U151" s="12"/>
      <c r="V151" s="12"/>
      <c r="W151" s="12"/>
      <c r="X151" s="12"/>
      <c r="Y151" s="12"/>
      <c r="Z151" s="12"/>
      <c r="AA151" s="12"/>
      <c r="AB151" s="12"/>
      <c r="AC151" s="12"/>
      <c r="AD151" s="12"/>
    </row>
    <row r="152" spans="7:30" ht="20" customHeight="1" x14ac:dyDescent="0.35">
      <c r="G152" s="7"/>
      <c r="H152" s="7"/>
      <c r="I152" s="7"/>
      <c r="J152" s="2"/>
      <c r="K152" s="8"/>
      <c r="L152" s="3"/>
      <c r="M152" s="4"/>
      <c r="P152" s="12"/>
      <c r="Q152" s="12"/>
      <c r="R152" s="12"/>
      <c r="S152" s="12"/>
      <c r="T152" s="12"/>
      <c r="U152" s="12"/>
      <c r="V152" s="12"/>
      <c r="W152" s="12"/>
      <c r="X152" s="12"/>
      <c r="Y152" s="12"/>
      <c r="Z152" s="12"/>
      <c r="AA152" s="12"/>
      <c r="AB152" s="12"/>
      <c r="AC152" s="12"/>
      <c r="AD152" s="12"/>
    </row>
    <row r="153" spans="7:30" ht="20" customHeight="1" x14ac:dyDescent="0.35">
      <c r="G153" s="7"/>
      <c r="H153" s="7"/>
      <c r="I153" s="7"/>
      <c r="J153" s="2"/>
      <c r="K153" s="8"/>
      <c r="L153" s="3"/>
      <c r="M153" s="4"/>
      <c r="P153" s="12"/>
      <c r="Q153" s="12"/>
      <c r="R153" s="12"/>
      <c r="S153" s="12"/>
      <c r="T153" s="12"/>
      <c r="U153" s="12"/>
      <c r="V153" s="12"/>
      <c r="W153" s="12"/>
      <c r="X153" s="12"/>
      <c r="Y153" s="12"/>
      <c r="Z153" s="12"/>
      <c r="AA153" s="12"/>
      <c r="AB153" s="12"/>
      <c r="AC153" s="12"/>
      <c r="AD153" s="12"/>
    </row>
    <row r="154" spans="7:30" ht="20" customHeight="1" x14ac:dyDescent="0.35">
      <c r="G154" s="7"/>
      <c r="H154" s="7"/>
      <c r="I154" s="7"/>
      <c r="J154" s="2"/>
      <c r="K154" s="8"/>
      <c r="L154" s="3"/>
      <c r="M154" s="4"/>
      <c r="P154" s="12"/>
      <c r="Q154" s="12"/>
      <c r="R154" s="12"/>
      <c r="S154" s="12"/>
      <c r="T154" s="12"/>
      <c r="U154" s="12"/>
      <c r="V154" s="12"/>
      <c r="W154" s="12"/>
      <c r="X154" s="12"/>
      <c r="Y154" s="12"/>
      <c r="Z154" s="12"/>
      <c r="AA154" s="12"/>
      <c r="AB154" s="12"/>
      <c r="AC154" s="12"/>
      <c r="AD154" s="12"/>
    </row>
    <row r="155" spans="7:30" ht="20" customHeight="1" x14ac:dyDescent="0.35">
      <c r="G155" s="7"/>
      <c r="H155" s="7"/>
      <c r="I155" s="7"/>
      <c r="J155" s="2"/>
      <c r="K155" s="8"/>
      <c r="L155" s="3"/>
      <c r="M155" s="4"/>
      <c r="P155" s="12"/>
      <c r="Q155" s="12"/>
      <c r="R155" s="12"/>
      <c r="S155" s="12"/>
      <c r="T155" s="12"/>
      <c r="U155" s="12"/>
      <c r="V155" s="12"/>
      <c r="W155" s="12"/>
      <c r="X155" s="12"/>
      <c r="Y155" s="12"/>
      <c r="Z155" s="12"/>
      <c r="AA155" s="12"/>
      <c r="AB155" s="12"/>
      <c r="AC155" s="12"/>
      <c r="AD155" s="12"/>
    </row>
    <row r="156" spans="7:30" ht="20" customHeight="1" x14ac:dyDescent="0.35">
      <c r="G156" s="7"/>
      <c r="H156" s="7"/>
      <c r="I156" s="7"/>
      <c r="J156" s="2"/>
      <c r="K156" s="5"/>
      <c r="L156" s="3"/>
      <c r="M156" s="4"/>
      <c r="P156" s="12"/>
      <c r="Q156" s="12"/>
      <c r="R156" s="12"/>
      <c r="S156" s="12"/>
      <c r="T156" s="12"/>
      <c r="U156" s="12"/>
      <c r="V156" s="12"/>
      <c r="W156" s="12"/>
      <c r="X156" s="12"/>
      <c r="Y156" s="12"/>
      <c r="Z156" s="12"/>
      <c r="AA156" s="12"/>
      <c r="AB156" s="12"/>
      <c r="AC156" s="12"/>
      <c r="AD156" s="12"/>
    </row>
    <row r="157" spans="7:30" ht="20" customHeight="1" x14ac:dyDescent="0.35">
      <c r="G157" s="7"/>
      <c r="H157" s="7"/>
      <c r="I157" s="7"/>
      <c r="J157" s="2"/>
      <c r="K157" s="5"/>
      <c r="L157" s="3"/>
      <c r="M157" s="4"/>
      <c r="P157" s="12"/>
      <c r="Q157" s="12"/>
      <c r="R157" s="12"/>
      <c r="S157" s="12"/>
      <c r="T157" s="12"/>
      <c r="U157" s="12"/>
      <c r="V157" s="12"/>
      <c r="W157" s="12"/>
      <c r="X157" s="12"/>
      <c r="Y157" s="12"/>
      <c r="Z157" s="12"/>
      <c r="AA157" s="12"/>
      <c r="AB157" s="12"/>
      <c r="AC157" s="12"/>
      <c r="AD157" s="12"/>
    </row>
    <row r="158" spans="7:30" ht="20" customHeight="1" x14ac:dyDescent="0.35">
      <c r="G158" s="7"/>
      <c r="H158" s="7"/>
      <c r="I158" s="7"/>
      <c r="J158" s="2"/>
      <c r="K158" s="5"/>
      <c r="L158" s="3"/>
      <c r="M158" s="4"/>
      <c r="P158" s="12"/>
      <c r="Q158" s="12"/>
      <c r="R158" s="12"/>
      <c r="S158" s="12"/>
      <c r="T158" s="12"/>
      <c r="U158" s="12"/>
      <c r="V158" s="12"/>
      <c r="W158" s="12"/>
      <c r="X158" s="12"/>
      <c r="Y158" s="12"/>
      <c r="Z158" s="12"/>
      <c r="AA158" s="12"/>
      <c r="AB158" s="12"/>
      <c r="AC158" s="12"/>
      <c r="AD158" s="12"/>
    </row>
    <row r="159" spans="7:30" ht="20" customHeight="1" x14ac:dyDescent="0.35">
      <c r="G159" s="7"/>
      <c r="H159" s="7"/>
      <c r="I159" s="7"/>
      <c r="J159" s="2"/>
      <c r="K159" s="5"/>
      <c r="L159" s="3"/>
      <c r="M159" s="4"/>
      <c r="P159" s="12"/>
      <c r="Q159" s="12"/>
      <c r="R159" s="12"/>
      <c r="S159" s="12"/>
      <c r="T159" s="12"/>
      <c r="U159" s="12"/>
      <c r="V159" s="12"/>
      <c r="W159" s="12"/>
      <c r="X159" s="12"/>
      <c r="Y159" s="12"/>
      <c r="Z159" s="12"/>
      <c r="AA159" s="12"/>
      <c r="AB159" s="12"/>
      <c r="AC159" s="12"/>
      <c r="AD159" s="12"/>
    </row>
    <row r="160" spans="7:30" ht="20" customHeight="1" x14ac:dyDescent="0.35">
      <c r="G160" s="7"/>
      <c r="H160" s="7"/>
      <c r="I160" s="7"/>
      <c r="J160" s="2"/>
      <c r="K160" s="8"/>
      <c r="L160" s="3"/>
      <c r="M160" s="4"/>
      <c r="P160" s="12"/>
      <c r="Q160" s="12"/>
      <c r="R160" s="12"/>
      <c r="S160" s="12"/>
      <c r="T160" s="12"/>
      <c r="U160" s="12"/>
      <c r="V160" s="12"/>
      <c r="W160" s="12"/>
      <c r="X160" s="12"/>
      <c r="Y160" s="12"/>
      <c r="Z160" s="12"/>
      <c r="AA160" s="12"/>
      <c r="AB160" s="12"/>
      <c r="AC160" s="12"/>
      <c r="AD160" s="12"/>
    </row>
    <row r="161" spans="7:30" ht="20" customHeight="1" x14ac:dyDescent="0.35">
      <c r="G161" s="7"/>
      <c r="H161" s="7"/>
      <c r="I161" s="7"/>
      <c r="J161" s="2"/>
      <c r="K161" s="8"/>
      <c r="L161" s="3"/>
      <c r="M161" s="4"/>
      <c r="P161" s="12"/>
      <c r="Q161" s="12"/>
      <c r="R161" s="12"/>
      <c r="S161" s="12"/>
      <c r="T161" s="12"/>
      <c r="U161" s="12"/>
      <c r="V161" s="12"/>
      <c r="W161" s="12"/>
      <c r="X161" s="12"/>
      <c r="Y161" s="12"/>
      <c r="Z161" s="12"/>
      <c r="AA161" s="12"/>
      <c r="AB161" s="12"/>
      <c r="AC161" s="12"/>
      <c r="AD161" s="12"/>
    </row>
    <row r="162" spans="7:30" ht="20" customHeight="1" x14ac:dyDescent="0.35">
      <c r="G162" s="7"/>
      <c r="H162" s="7"/>
      <c r="I162" s="7"/>
      <c r="J162" s="2"/>
      <c r="K162" s="8"/>
      <c r="L162" s="3"/>
      <c r="M162" s="4"/>
      <c r="P162" s="12"/>
      <c r="Q162" s="12"/>
      <c r="R162" s="12"/>
      <c r="S162" s="12"/>
      <c r="T162" s="12"/>
      <c r="U162" s="12"/>
      <c r="V162" s="12"/>
      <c r="W162" s="12"/>
      <c r="X162" s="12"/>
      <c r="Y162" s="12"/>
      <c r="Z162" s="12"/>
      <c r="AA162" s="12"/>
      <c r="AB162" s="12"/>
      <c r="AC162" s="12"/>
      <c r="AD162" s="12"/>
    </row>
    <row r="163" spans="7:30" ht="20" customHeight="1" x14ac:dyDescent="0.35">
      <c r="G163" s="7"/>
      <c r="H163" s="7"/>
      <c r="I163" s="7"/>
      <c r="J163" s="2"/>
      <c r="K163" s="8"/>
      <c r="L163" s="3"/>
      <c r="M163" s="4"/>
      <c r="P163" s="12"/>
      <c r="Q163" s="12"/>
      <c r="R163" s="12"/>
      <c r="S163" s="12"/>
      <c r="T163" s="12"/>
      <c r="U163" s="12"/>
      <c r="V163" s="12"/>
      <c r="W163" s="12"/>
      <c r="X163" s="12"/>
      <c r="Y163" s="12"/>
      <c r="Z163" s="12"/>
      <c r="AA163" s="12"/>
      <c r="AB163" s="12"/>
      <c r="AC163" s="12"/>
      <c r="AD163" s="12"/>
    </row>
    <row r="164" spans="7:30" ht="20" customHeight="1" x14ac:dyDescent="0.35">
      <c r="G164" s="7"/>
      <c r="H164" s="7"/>
      <c r="I164" s="7"/>
      <c r="J164" s="2"/>
      <c r="K164" s="8"/>
      <c r="L164" s="3"/>
      <c r="M164" s="4"/>
      <c r="P164" s="12"/>
      <c r="Q164" s="12"/>
      <c r="R164" s="12"/>
      <c r="S164" s="12"/>
      <c r="T164" s="12"/>
      <c r="U164" s="12"/>
      <c r="V164" s="12"/>
      <c r="W164" s="12"/>
      <c r="X164" s="12"/>
      <c r="Y164" s="12"/>
      <c r="Z164" s="12"/>
      <c r="AA164" s="12"/>
      <c r="AB164" s="12"/>
      <c r="AC164" s="12"/>
      <c r="AD164" s="12"/>
    </row>
    <row r="165" spans="7:30" ht="20" customHeight="1" x14ac:dyDescent="0.35">
      <c r="G165" s="7"/>
      <c r="H165" s="7"/>
      <c r="I165" s="7"/>
      <c r="J165" s="2"/>
      <c r="K165" s="8"/>
      <c r="L165" s="3"/>
      <c r="M165" s="4"/>
      <c r="P165" s="12"/>
      <c r="Q165" s="12"/>
      <c r="R165" s="12"/>
      <c r="S165" s="12"/>
      <c r="T165" s="12"/>
      <c r="U165" s="12"/>
      <c r="V165" s="12"/>
      <c r="W165" s="12"/>
      <c r="X165" s="12"/>
      <c r="Y165" s="12"/>
      <c r="Z165" s="12"/>
      <c r="AA165" s="12"/>
      <c r="AB165" s="12"/>
      <c r="AC165" s="12"/>
      <c r="AD165" s="12"/>
    </row>
    <row r="166" spans="7:30" ht="20" customHeight="1" x14ac:dyDescent="0.35">
      <c r="G166" s="7"/>
      <c r="H166" s="7"/>
      <c r="I166" s="7"/>
      <c r="J166" s="2"/>
      <c r="K166" s="8"/>
      <c r="L166" s="3"/>
      <c r="M166" s="4"/>
      <c r="P166" s="12"/>
      <c r="Q166" s="12"/>
      <c r="R166" s="12"/>
      <c r="S166" s="12"/>
      <c r="T166" s="12"/>
      <c r="U166" s="12"/>
      <c r="V166" s="12"/>
      <c r="W166" s="12"/>
      <c r="X166" s="12"/>
      <c r="Y166" s="12"/>
      <c r="Z166" s="12"/>
      <c r="AA166" s="12"/>
      <c r="AB166" s="12"/>
      <c r="AC166" s="12"/>
      <c r="AD166" s="12"/>
    </row>
    <row r="167" spans="7:30" ht="20" customHeight="1" x14ac:dyDescent="0.35">
      <c r="G167" s="7"/>
      <c r="H167" s="7"/>
      <c r="I167" s="7"/>
      <c r="J167" s="2"/>
      <c r="K167" s="8"/>
      <c r="L167" s="3"/>
      <c r="M167" s="4"/>
      <c r="P167" s="12"/>
      <c r="Q167" s="12"/>
      <c r="R167" s="12"/>
      <c r="S167" s="12"/>
      <c r="T167" s="12"/>
      <c r="U167" s="12"/>
      <c r="V167" s="12"/>
      <c r="W167" s="12"/>
      <c r="X167" s="12"/>
      <c r="Y167" s="12"/>
      <c r="Z167" s="12"/>
      <c r="AA167" s="12"/>
      <c r="AB167" s="12"/>
      <c r="AC167" s="12"/>
      <c r="AD167" s="12"/>
    </row>
    <row r="168" spans="7:30" ht="20" customHeight="1" x14ac:dyDescent="0.35">
      <c r="G168" s="7"/>
      <c r="H168" s="7"/>
      <c r="I168" s="7"/>
      <c r="J168" s="2"/>
      <c r="K168" s="8"/>
      <c r="L168" s="3"/>
      <c r="M168" s="4"/>
      <c r="P168" s="12"/>
      <c r="Q168" s="12"/>
      <c r="R168" s="12"/>
      <c r="S168" s="12"/>
      <c r="T168" s="12"/>
      <c r="U168" s="12"/>
      <c r="V168" s="12"/>
      <c r="W168" s="12"/>
      <c r="X168" s="12"/>
      <c r="Y168" s="12"/>
      <c r="Z168" s="12"/>
      <c r="AA168" s="12"/>
      <c r="AB168" s="12"/>
      <c r="AC168" s="12"/>
      <c r="AD168" s="12"/>
    </row>
    <row r="169" spans="7:30" ht="20" customHeight="1" x14ac:dyDescent="0.35">
      <c r="G169" s="7"/>
      <c r="H169" s="7"/>
      <c r="I169" s="7"/>
      <c r="J169" s="2"/>
      <c r="K169" s="8"/>
      <c r="L169" s="3"/>
      <c r="M169" s="4"/>
      <c r="P169" s="12"/>
      <c r="Q169" s="12"/>
      <c r="R169" s="12"/>
      <c r="S169" s="12"/>
      <c r="T169" s="12"/>
      <c r="U169" s="12"/>
      <c r="V169" s="12"/>
      <c r="W169" s="12"/>
      <c r="X169" s="12"/>
      <c r="Y169" s="12"/>
      <c r="Z169" s="12"/>
      <c r="AA169" s="12"/>
      <c r="AB169" s="12"/>
      <c r="AC169" s="12"/>
      <c r="AD169" s="12"/>
    </row>
    <row r="170" spans="7:30" ht="20" customHeight="1" x14ac:dyDescent="0.35">
      <c r="G170" s="7"/>
      <c r="H170" s="7"/>
      <c r="I170" s="7"/>
      <c r="J170" s="2"/>
      <c r="K170" s="8"/>
      <c r="L170" s="3"/>
      <c r="M170" s="4"/>
      <c r="P170" s="12"/>
      <c r="Q170" s="12"/>
      <c r="R170" s="12"/>
      <c r="S170" s="12"/>
      <c r="T170" s="12"/>
      <c r="U170" s="12"/>
      <c r="V170" s="12"/>
      <c r="W170" s="12"/>
      <c r="X170" s="12"/>
      <c r="Y170" s="12"/>
      <c r="Z170" s="12"/>
      <c r="AA170" s="12"/>
      <c r="AB170" s="12"/>
      <c r="AC170" s="12"/>
      <c r="AD170" s="12"/>
    </row>
    <row r="171" spans="7:30" ht="20" customHeight="1" x14ac:dyDescent="0.35">
      <c r="G171" s="7"/>
      <c r="H171" s="7"/>
      <c r="I171" s="7"/>
      <c r="J171" s="2"/>
      <c r="K171" s="8"/>
      <c r="L171" s="3"/>
      <c r="M171" s="4"/>
      <c r="P171" s="12"/>
      <c r="Q171" s="12"/>
      <c r="R171" s="12"/>
      <c r="S171" s="12"/>
      <c r="T171" s="12"/>
      <c r="U171" s="12"/>
      <c r="V171" s="12"/>
      <c r="W171" s="12"/>
      <c r="X171" s="12"/>
      <c r="Y171" s="12"/>
      <c r="Z171" s="12"/>
      <c r="AA171" s="12"/>
      <c r="AB171" s="12"/>
      <c r="AC171" s="12"/>
      <c r="AD171" s="12"/>
    </row>
    <row r="172" spans="7:30" ht="20" customHeight="1" x14ac:dyDescent="0.35">
      <c r="G172" s="7"/>
      <c r="H172" s="7"/>
      <c r="I172" s="7"/>
      <c r="J172" s="2"/>
      <c r="K172" s="8"/>
      <c r="L172" s="3"/>
      <c r="M172" s="4"/>
      <c r="P172" s="12"/>
      <c r="Q172" s="12"/>
      <c r="R172" s="12"/>
      <c r="S172" s="12"/>
      <c r="T172" s="12"/>
      <c r="U172" s="12"/>
      <c r="V172" s="12"/>
      <c r="W172" s="12"/>
      <c r="X172" s="12"/>
      <c r="Y172" s="12"/>
      <c r="Z172" s="12"/>
      <c r="AA172" s="12"/>
      <c r="AB172" s="12"/>
      <c r="AC172" s="12"/>
      <c r="AD172" s="12"/>
    </row>
    <row r="173" spans="7:30" ht="20" customHeight="1" x14ac:dyDescent="0.35">
      <c r="G173" s="7"/>
      <c r="H173" s="7"/>
      <c r="I173" s="7"/>
      <c r="J173" s="2"/>
      <c r="K173" s="8"/>
      <c r="L173" s="3"/>
      <c r="M173" s="4"/>
      <c r="P173" s="12"/>
      <c r="Q173" s="12"/>
      <c r="R173" s="12"/>
      <c r="S173" s="12"/>
      <c r="T173" s="12"/>
      <c r="U173" s="12"/>
      <c r="V173" s="12"/>
      <c r="W173" s="12"/>
      <c r="X173" s="12"/>
      <c r="Y173" s="12"/>
      <c r="Z173" s="12"/>
      <c r="AA173" s="12"/>
      <c r="AB173" s="12"/>
      <c r="AC173" s="12"/>
      <c r="AD173" s="12"/>
    </row>
    <row r="174" spans="7:30" ht="20" customHeight="1" x14ac:dyDescent="0.35">
      <c r="G174" s="7"/>
      <c r="H174" s="7"/>
      <c r="I174" s="7"/>
      <c r="J174" s="2"/>
      <c r="K174" s="8"/>
      <c r="L174" s="3"/>
      <c r="M174" s="4"/>
      <c r="P174" s="12"/>
      <c r="Q174" s="12"/>
      <c r="R174" s="12"/>
      <c r="S174" s="12"/>
      <c r="T174" s="12"/>
      <c r="U174" s="12"/>
      <c r="V174" s="12"/>
      <c r="W174" s="12"/>
      <c r="X174" s="12"/>
      <c r="Y174" s="12"/>
      <c r="Z174" s="12"/>
      <c r="AA174" s="12"/>
      <c r="AB174" s="12"/>
      <c r="AC174" s="12"/>
      <c r="AD174" s="12"/>
    </row>
    <row r="175" spans="7:30" ht="20" customHeight="1" x14ac:dyDescent="0.35">
      <c r="G175" s="7"/>
      <c r="H175" s="7"/>
      <c r="I175" s="7"/>
      <c r="J175" s="2"/>
      <c r="K175" s="8"/>
      <c r="L175" s="3"/>
      <c r="M175" s="4"/>
      <c r="P175" s="12"/>
      <c r="Q175" s="12"/>
      <c r="R175" s="12"/>
      <c r="S175" s="12"/>
      <c r="T175" s="12"/>
      <c r="U175" s="12"/>
      <c r="V175" s="12"/>
      <c r="W175" s="12"/>
      <c r="X175" s="12"/>
      <c r="Y175" s="12"/>
      <c r="Z175" s="12"/>
      <c r="AA175" s="12"/>
      <c r="AB175" s="12"/>
      <c r="AC175" s="12"/>
      <c r="AD175" s="12"/>
    </row>
    <row r="176" spans="7:30" ht="20" customHeight="1" x14ac:dyDescent="0.35">
      <c r="G176" s="7"/>
      <c r="H176" s="7"/>
      <c r="I176" s="7"/>
      <c r="J176" s="2"/>
      <c r="K176" s="8"/>
      <c r="L176" s="3"/>
      <c r="M176" s="4"/>
      <c r="P176" s="12"/>
      <c r="Q176" s="12"/>
      <c r="R176" s="12"/>
      <c r="S176" s="12"/>
      <c r="T176" s="12"/>
      <c r="U176" s="12"/>
      <c r="V176" s="12"/>
      <c r="W176" s="12"/>
      <c r="X176" s="12"/>
      <c r="Y176" s="12"/>
      <c r="Z176" s="12"/>
      <c r="AA176" s="12"/>
      <c r="AB176" s="12"/>
      <c r="AC176" s="12"/>
      <c r="AD176" s="12"/>
    </row>
    <row r="177" spans="7:30" ht="20" customHeight="1" x14ac:dyDescent="0.35">
      <c r="G177" s="7"/>
      <c r="H177" s="7"/>
      <c r="I177" s="7"/>
      <c r="J177" s="2"/>
      <c r="K177" s="8"/>
      <c r="L177" s="3"/>
      <c r="M177" s="4"/>
      <c r="P177" s="12"/>
      <c r="Q177" s="12"/>
      <c r="R177" s="12"/>
      <c r="S177" s="12"/>
      <c r="T177" s="12"/>
      <c r="U177" s="12"/>
      <c r="V177" s="12"/>
      <c r="W177" s="12"/>
      <c r="X177" s="12"/>
      <c r="Y177" s="12"/>
      <c r="Z177" s="12"/>
      <c r="AA177" s="12"/>
      <c r="AB177" s="12"/>
      <c r="AC177" s="12"/>
      <c r="AD177" s="12"/>
    </row>
    <row r="178" spans="7:30" ht="20" customHeight="1" x14ac:dyDescent="0.35">
      <c r="G178" s="7"/>
      <c r="H178" s="7"/>
      <c r="I178" s="7"/>
      <c r="J178" s="2"/>
      <c r="K178" s="8"/>
      <c r="L178" s="3"/>
      <c r="M178" s="4"/>
      <c r="P178" s="12"/>
      <c r="Q178" s="12"/>
      <c r="R178" s="12"/>
      <c r="S178" s="12"/>
      <c r="T178" s="12"/>
      <c r="U178" s="12"/>
      <c r="V178" s="12"/>
      <c r="W178" s="12"/>
      <c r="X178" s="12"/>
      <c r="Y178" s="12"/>
      <c r="Z178" s="12"/>
      <c r="AA178" s="12"/>
      <c r="AB178" s="12"/>
      <c r="AC178" s="12"/>
      <c r="AD178" s="12"/>
    </row>
    <row r="179" spans="7:30" ht="20" customHeight="1" x14ac:dyDescent="0.35">
      <c r="G179" s="7"/>
      <c r="H179" s="7"/>
      <c r="I179" s="7"/>
      <c r="J179" s="2"/>
      <c r="K179" s="8"/>
      <c r="L179" s="3"/>
      <c r="M179" s="4"/>
      <c r="P179" s="12"/>
      <c r="Q179" s="12"/>
      <c r="R179" s="12"/>
      <c r="S179" s="12"/>
      <c r="T179" s="12"/>
      <c r="U179" s="12"/>
      <c r="V179" s="12"/>
      <c r="W179" s="12"/>
      <c r="X179" s="12"/>
      <c r="Y179" s="12"/>
      <c r="Z179" s="12"/>
      <c r="AA179" s="12"/>
      <c r="AB179" s="12"/>
      <c r="AC179" s="12"/>
      <c r="AD179" s="12"/>
    </row>
    <row r="180" spans="7:30" ht="20" customHeight="1" x14ac:dyDescent="0.35">
      <c r="G180" s="7"/>
      <c r="H180" s="7"/>
      <c r="I180" s="7"/>
      <c r="J180" s="2"/>
      <c r="K180" s="8"/>
      <c r="L180" s="3"/>
      <c r="M180" s="4"/>
      <c r="P180" s="12"/>
      <c r="Q180" s="12"/>
      <c r="R180" s="12"/>
      <c r="S180" s="12"/>
      <c r="T180" s="12"/>
      <c r="U180" s="12"/>
      <c r="V180" s="12"/>
      <c r="W180" s="12"/>
      <c r="X180" s="12"/>
      <c r="Y180" s="12"/>
      <c r="Z180" s="12"/>
      <c r="AA180" s="12"/>
      <c r="AB180" s="12"/>
      <c r="AC180" s="12"/>
      <c r="AD180" s="12"/>
    </row>
    <row r="181" spans="7:30" ht="20" customHeight="1" x14ac:dyDescent="0.35">
      <c r="G181" s="7"/>
      <c r="H181" s="7"/>
      <c r="I181" s="7"/>
      <c r="J181" s="2"/>
      <c r="K181" s="5"/>
      <c r="L181" s="3"/>
      <c r="M181" s="4"/>
      <c r="P181" s="12"/>
      <c r="Q181" s="12"/>
      <c r="R181" s="12"/>
      <c r="S181" s="12"/>
      <c r="T181" s="12"/>
      <c r="U181" s="12"/>
      <c r="V181" s="12"/>
      <c r="W181" s="12"/>
      <c r="X181" s="12"/>
      <c r="Y181" s="12"/>
      <c r="Z181" s="12"/>
      <c r="AA181" s="12"/>
      <c r="AB181" s="12"/>
      <c r="AC181" s="12"/>
      <c r="AD181" s="12"/>
    </row>
    <row r="182" spans="7:30" ht="20" customHeight="1" x14ac:dyDescent="0.35">
      <c r="G182" s="7"/>
      <c r="H182" s="7"/>
      <c r="I182" s="7"/>
      <c r="J182" s="2"/>
      <c r="K182" s="5"/>
      <c r="L182" s="3"/>
      <c r="M182" s="4"/>
      <c r="P182" s="12"/>
      <c r="Q182" s="12"/>
      <c r="R182" s="12"/>
      <c r="S182" s="12"/>
      <c r="T182" s="12"/>
      <c r="U182" s="12"/>
      <c r="V182" s="12"/>
      <c r="W182" s="12"/>
      <c r="X182" s="12"/>
      <c r="Y182" s="12"/>
      <c r="Z182" s="12"/>
      <c r="AA182" s="12"/>
      <c r="AB182" s="12"/>
      <c r="AC182" s="12"/>
      <c r="AD182" s="12"/>
    </row>
    <row r="183" spans="7:30" ht="20" customHeight="1" x14ac:dyDescent="0.35">
      <c r="G183" s="7"/>
      <c r="H183" s="7"/>
      <c r="I183" s="7"/>
      <c r="J183" s="2"/>
      <c r="K183" s="5"/>
      <c r="L183" s="3"/>
      <c r="M183" s="4"/>
      <c r="P183" s="12"/>
      <c r="Q183" s="12"/>
      <c r="R183" s="12"/>
      <c r="S183" s="12"/>
      <c r="T183" s="12"/>
      <c r="U183" s="12"/>
      <c r="V183" s="12"/>
      <c r="W183" s="12"/>
      <c r="X183" s="12"/>
      <c r="Y183" s="12"/>
      <c r="Z183" s="12"/>
      <c r="AA183" s="12"/>
      <c r="AB183" s="12"/>
      <c r="AC183" s="12"/>
      <c r="AD183" s="12"/>
    </row>
    <row r="184" spans="7:30" ht="20" customHeight="1" x14ac:dyDescent="0.35">
      <c r="G184" s="7"/>
      <c r="H184" s="7"/>
      <c r="I184" s="7"/>
      <c r="J184" s="2"/>
      <c r="K184" s="5"/>
      <c r="L184" s="3"/>
      <c r="M184" s="4"/>
      <c r="P184" s="12"/>
      <c r="Q184" s="12"/>
      <c r="R184" s="12"/>
      <c r="S184" s="12"/>
      <c r="T184" s="12"/>
      <c r="U184" s="12"/>
      <c r="V184" s="12"/>
      <c r="W184" s="12"/>
      <c r="X184" s="12"/>
      <c r="Y184" s="12"/>
      <c r="Z184" s="12"/>
      <c r="AA184" s="12"/>
      <c r="AB184" s="12"/>
      <c r="AC184" s="12"/>
      <c r="AD184" s="12"/>
    </row>
    <row r="185" spans="7:30" ht="20" customHeight="1" x14ac:dyDescent="0.35">
      <c r="G185" s="7"/>
      <c r="H185" s="7"/>
      <c r="I185" s="7"/>
      <c r="J185" s="2"/>
      <c r="K185" s="8"/>
      <c r="L185" s="3"/>
      <c r="M185" s="4"/>
      <c r="P185" s="12"/>
      <c r="Q185" s="12"/>
      <c r="R185" s="12"/>
      <c r="S185" s="12"/>
      <c r="T185" s="12"/>
      <c r="U185" s="12"/>
      <c r="V185" s="12"/>
      <c r="W185" s="12"/>
      <c r="X185" s="12"/>
      <c r="Y185" s="12"/>
      <c r="Z185" s="12"/>
      <c r="AA185" s="12"/>
      <c r="AB185" s="12"/>
      <c r="AC185" s="12"/>
      <c r="AD185" s="12"/>
    </row>
    <row r="186" spans="7:30" ht="20" customHeight="1" x14ac:dyDescent="0.35">
      <c r="G186" s="7"/>
      <c r="H186" s="7"/>
      <c r="I186" s="7"/>
      <c r="J186" s="2"/>
      <c r="K186" s="8"/>
      <c r="L186" s="3"/>
      <c r="M186" s="4"/>
      <c r="P186" s="12"/>
      <c r="Q186" s="12"/>
      <c r="R186" s="12"/>
      <c r="S186" s="12"/>
      <c r="T186" s="12"/>
      <c r="U186" s="12"/>
      <c r="V186" s="12"/>
      <c r="W186" s="12"/>
      <c r="X186" s="12"/>
      <c r="Y186" s="12"/>
      <c r="Z186" s="12"/>
      <c r="AA186" s="12"/>
      <c r="AB186" s="12"/>
      <c r="AC186" s="12"/>
      <c r="AD186" s="12"/>
    </row>
    <row r="187" spans="7:30" ht="20" customHeight="1" x14ac:dyDescent="0.35">
      <c r="G187" s="7"/>
      <c r="H187" s="7"/>
      <c r="I187" s="7"/>
      <c r="J187" s="2"/>
      <c r="K187" s="8"/>
      <c r="L187" s="3"/>
      <c r="M187" s="4"/>
      <c r="P187" s="12"/>
      <c r="Q187" s="12"/>
      <c r="R187" s="12"/>
      <c r="S187" s="12"/>
      <c r="T187" s="12"/>
      <c r="U187" s="12"/>
      <c r="V187" s="12"/>
      <c r="W187" s="12"/>
      <c r="X187" s="12"/>
      <c r="Y187" s="12"/>
      <c r="Z187" s="12"/>
      <c r="AA187" s="12"/>
      <c r="AB187" s="12"/>
      <c r="AC187" s="12"/>
      <c r="AD187" s="12"/>
    </row>
    <row r="188" spans="7:30" ht="20" customHeight="1" x14ac:dyDescent="0.35">
      <c r="G188" s="7"/>
      <c r="H188" s="7"/>
      <c r="I188" s="7"/>
      <c r="J188" s="2"/>
      <c r="K188" s="8"/>
      <c r="L188" s="3"/>
      <c r="M188" s="4"/>
      <c r="P188" s="12"/>
      <c r="Q188" s="12"/>
      <c r="R188" s="12"/>
      <c r="S188" s="12"/>
      <c r="T188" s="12"/>
      <c r="U188" s="12"/>
      <c r="V188" s="12"/>
      <c r="W188" s="12"/>
      <c r="X188" s="12"/>
      <c r="Y188" s="12"/>
      <c r="Z188" s="12"/>
      <c r="AA188" s="12"/>
      <c r="AB188" s="12"/>
      <c r="AC188" s="12"/>
      <c r="AD188" s="12"/>
    </row>
    <row r="189" spans="7:30" ht="20" customHeight="1" x14ac:dyDescent="0.35">
      <c r="G189" s="7"/>
      <c r="H189" s="7"/>
      <c r="I189" s="7"/>
      <c r="J189" s="2"/>
      <c r="K189" s="8"/>
      <c r="L189" s="3"/>
      <c r="M189" s="4"/>
      <c r="P189" s="12"/>
      <c r="Q189" s="12"/>
      <c r="R189" s="12"/>
      <c r="S189" s="12"/>
      <c r="T189" s="12"/>
      <c r="U189" s="12"/>
      <c r="V189" s="12"/>
      <c r="W189" s="12"/>
      <c r="X189" s="12"/>
      <c r="Y189" s="12"/>
      <c r="Z189" s="12"/>
      <c r="AA189" s="12"/>
      <c r="AB189" s="12"/>
      <c r="AC189" s="12"/>
      <c r="AD189" s="12"/>
    </row>
    <row r="190" spans="7:30" ht="20" customHeight="1" x14ac:dyDescent="0.35">
      <c r="G190" s="7"/>
      <c r="H190" s="7"/>
      <c r="I190" s="7"/>
      <c r="J190" s="2"/>
      <c r="K190" s="8"/>
      <c r="L190" s="3"/>
      <c r="M190" s="4"/>
      <c r="P190" s="12"/>
      <c r="Q190" s="12"/>
      <c r="R190" s="12"/>
      <c r="S190" s="12"/>
      <c r="T190" s="12"/>
      <c r="U190" s="12"/>
      <c r="V190" s="12"/>
      <c r="W190" s="12"/>
      <c r="X190" s="12"/>
      <c r="Y190" s="12"/>
      <c r="Z190" s="12"/>
      <c r="AA190" s="12"/>
      <c r="AB190" s="12"/>
      <c r="AC190" s="12"/>
      <c r="AD190" s="12"/>
    </row>
    <row r="191" spans="7:30" ht="20" customHeight="1" x14ac:dyDescent="0.35">
      <c r="G191" s="7"/>
      <c r="H191" s="7"/>
      <c r="I191" s="7"/>
      <c r="J191" s="2"/>
      <c r="K191" s="8"/>
      <c r="L191" s="3"/>
      <c r="M191" s="4"/>
      <c r="P191" s="12"/>
      <c r="Q191" s="12"/>
      <c r="R191" s="12"/>
      <c r="S191" s="12"/>
      <c r="T191" s="12"/>
      <c r="U191" s="12"/>
      <c r="V191" s="12"/>
      <c r="W191" s="12"/>
      <c r="X191" s="12"/>
      <c r="Y191" s="12"/>
      <c r="Z191" s="12"/>
      <c r="AA191" s="12"/>
      <c r="AB191" s="12"/>
      <c r="AC191" s="12"/>
      <c r="AD191" s="12"/>
    </row>
    <row r="192" spans="7:30" ht="20" customHeight="1" x14ac:dyDescent="0.35">
      <c r="G192" s="7"/>
      <c r="H192" s="7"/>
      <c r="I192" s="7"/>
      <c r="J192" s="2"/>
      <c r="K192" s="8"/>
      <c r="L192" s="3"/>
      <c r="M192" s="4"/>
      <c r="P192" s="12"/>
      <c r="Q192" s="12"/>
      <c r="R192" s="12"/>
      <c r="S192" s="12"/>
      <c r="T192" s="12"/>
      <c r="U192" s="12"/>
      <c r="V192" s="12"/>
      <c r="W192" s="12"/>
      <c r="X192" s="12"/>
      <c r="Y192" s="12"/>
      <c r="Z192" s="12"/>
      <c r="AA192" s="12"/>
      <c r="AB192" s="12"/>
      <c r="AC192" s="12"/>
      <c r="AD192" s="12"/>
    </row>
    <row r="193" spans="7:30" ht="20" customHeight="1" x14ac:dyDescent="0.35">
      <c r="G193" s="7"/>
      <c r="H193" s="7"/>
      <c r="I193" s="7"/>
      <c r="J193" s="2"/>
      <c r="K193" s="8"/>
      <c r="L193" s="3"/>
      <c r="M193" s="4"/>
      <c r="P193" s="12"/>
      <c r="Q193" s="12"/>
      <c r="R193" s="12"/>
      <c r="S193" s="12"/>
      <c r="T193" s="12"/>
      <c r="U193" s="12"/>
      <c r="V193" s="12"/>
      <c r="W193" s="12"/>
      <c r="X193" s="12"/>
      <c r="Y193" s="12"/>
      <c r="Z193" s="12"/>
      <c r="AA193" s="12"/>
      <c r="AB193" s="12"/>
      <c r="AC193" s="12"/>
      <c r="AD193" s="12"/>
    </row>
    <row r="194" spans="7:30" ht="20" customHeight="1" x14ac:dyDescent="0.35">
      <c r="G194" s="7"/>
      <c r="H194" s="7"/>
      <c r="I194" s="7"/>
      <c r="J194" s="2"/>
      <c r="K194" s="8"/>
      <c r="L194" s="3"/>
      <c r="M194" s="4"/>
      <c r="P194" s="12"/>
      <c r="Q194" s="12"/>
      <c r="R194" s="12"/>
      <c r="S194" s="12"/>
      <c r="T194" s="12"/>
      <c r="U194" s="12"/>
      <c r="V194" s="12"/>
      <c r="W194" s="12"/>
      <c r="X194" s="12"/>
      <c r="Y194" s="12"/>
      <c r="Z194" s="12"/>
      <c r="AA194" s="12"/>
      <c r="AB194" s="12"/>
      <c r="AC194" s="12"/>
      <c r="AD194" s="12"/>
    </row>
    <row r="195" spans="7:30" ht="20" customHeight="1" x14ac:dyDescent="0.35">
      <c r="G195" s="7"/>
      <c r="H195" s="7"/>
      <c r="I195" s="7"/>
      <c r="J195" s="2"/>
      <c r="K195" s="8"/>
      <c r="L195" s="3"/>
      <c r="M195" s="4"/>
      <c r="P195" s="12"/>
      <c r="Q195" s="12"/>
      <c r="R195" s="12"/>
      <c r="S195" s="12"/>
      <c r="T195" s="12"/>
      <c r="U195" s="12"/>
      <c r="V195" s="12"/>
      <c r="W195" s="12"/>
      <c r="X195" s="12"/>
      <c r="Y195" s="12"/>
      <c r="Z195" s="12"/>
      <c r="AA195" s="12"/>
      <c r="AB195" s="12"/>
      <c r="AC195" s="12"/>
      <c r="AD195" s="12"/>
    </row>
    <row r="196" spans="7:30" ht="20" customHeight="1" x14ac:dyDescent="0.35">
      <c r="G196" s="7"/>
      <c r="H196" s="7"/>
      <c r="I196" s="7"/>
      <c r="J196" s="2"/>
      <c r="K196" s="8"/>
      <c r="L196" s="3"/>
      <c r="M196" s="4"/>
      <c r="P196" s="12"/>
      <c r="Q196" s="12"/>
      <c r="R196" s="12"/>
      <c r="S196" s="12"/>
      <c r="T196" s="12"/>
      <c r="U196" s="12"/>
      <c r="V196" s="12"/>
      <c r="W196" s="12"/>
      <c r="X196" s="12"/>
      <c r="Y196" s="12"/>
      <c r="Z196" s="12"/>
      <c r="AA196" s="12"/>
      <c r="AB196" s="12"/>
      <c r="AC196" s="12"/>
      <c r="AD196" s="12"/>
    </row>
    <row r="197" spans="7:30" ht="20" customHeight="1" x14ac:dyDescent="0.35">
      <c r="G197" s="7"/>
      <c r="H197" s="7"/>
      <c r="I197" s="7"/>
      <c r="J197" s="2"/>
      <c r="K197" s="8"/>
      <c r="L197" s="3"/>
      <c r="M197" s="4"/>
      <c r="P197" s="12"/>
      <c r="Q197" s="12"/>
      <c r="R197" s="12"/>
      <c r="S197" s="12"/>
      <c r="T197" s="12"/>
      <c r="U197" s="12"/>
      <c r="V197" s="12"/>
      <c r="W197" s="12"/>
      <c r="X197" s="12"/>
      <c r="Y197" s="12"/>
      <c r="Z197" s="12"/>
      <c r="AA197" s="12"/>
      <c r="AB197" s="12"/>
      <c r="AC197" s="12"/>
      <c r="AD197" s="12"/>
    </row>
    <row r="198" spans="7:30" ht="20" customHeight="1" x14ac:dyDescent="0.35">
      <c r="G198" s="7"/>
      <c r="H198" s="7"/>
      <c r="I198" s="7"/>
      <c r="J198" s="2"/>
      <c r="K198" s="8"/>
      <c r="L198" s="3"/>
      <c r="M198" s="4"/>
      <c r="P198" s="12"/>
      <c r="Q198" s="12"/>
      <c r="R198" s="12"/>
      <c r="S198" s="12"/>
      <c r="T198" s="12"/>
      <c r="U198" s="12"/>
      <c r="V198" s="12"/>
      <c r="W198" s="12"/>
      <c r="X198" s="12"/>
      <c r="Y198" s="12"/>
      <c r="Z198" s="12"/>
      <c r="AA198" s="12"/>
      <c r="AB198" s="12"/>
      <c r="AC198" s="12"/>
      <c r="AD198" s="12"/>
    </row>
    <row r="199" spans="7:30" ht="20" customHeight="1" x14ac:dyDescent="0.35">
      <c r="G199" s="7"/>
      <c r="H199" s="7"/>
      <c r="I199" s="7"/>
      <c r="J199" s="2"/>
      <c r="K199" s="8"/>
      <c r="L199" s="3"/>
      <c r="M199" s="4"/>
      <c r="P199" s="12"/>
      <c r="Q199" s="12"/>
      <c r="R199" s="12"/>
      <c r="S199" s="12"/>
      <c r="T199" s="12"/>
      <c r="U199" s="12"/>
      <c r="V199" s="12"/>
      <c r="W199" s="12"/>
      <c r="X199" s="12"/>
      <c r="Y199" s="12"/>
      <c r="Z199" s="12"/>
      <c r="AA199" s="12"/>
      <c r="AB199" s="12"/>
      <c r="AC199" s="12"/>
      <c r="AD199" s="12"/>
    </row>
    <row r="200" spans="7:30" ht="20" customHeight="1" x14ac:dyDescent="0.35">
      <c r="G200" s="7"/>
      <c r="H200" s="7"/>
      <c r="I200" s="7"/>
      <c r="J200" s="2"/>
      <c r="K200" s="8"/>
      <c r="L200" s="3"/>
      <c r="M200" s="4"/>
      <c r="P200" s="12"/>
      <c r="Q200" s="12"/>
      <c r="R200" s="12"/>
      <c r="S200" s="12"/>
      <c r="T200" s="12"/>
      <c r="U200" s="12"/>
      <c r="V200" s="12"/>
      <c r="W200" s="12"/>
      <c r="X200" s="12"/>
      <c r="Y200" s="12"/>
      <c r="Z200" s="12"/>
      <c r="AA200" s="12"/>
      <c r="AB200" s="12"/>
      <c r="AC200" s="12"/>
      <c r="AD200" s="12"/>
    </row>
    <row r="201" spans="7:30" ht="20" customHeight="1" x14ac:dyDescent="0.35">
      <c r="G201" s="7"/>
      <c r="H201" s="7"/>
      <c r="I201" s="7"/>
      <c r="J201" s="2"/>
      <c r="K201" s="8"/>
      <c r="L201" s="3"/>
      <c r="M201" s="4"/>
      <c r="P201" s="12"/>
      <c r="Q201" s="12"/>
      <c r="R201" s="12"/>
      <c r="S201" s="12"/>
      <c r="T201" s="12"/>
      <c r="U201" s="12"/>
      <c r="V201" s="12"/>
      <c r="W201" s="12"/>
      <c r="X201" s="12"/>
      <c r="Y201" s="12"/>
      <c r="Z201" s="12"/>
      <c r="AA201" s="12"/>
      <c r="AB201" s="12"/>
      <c r="AC201" s="12"/>
      <c r="AD201" s="12"/>
    </row>
    <row r="202" spans="7:30" ht="20" customHeight="1" x14ac:dyDescent="0.35">
      <c r="G202" s="7"/>
      <c r="H202" s="7"/>
      <c r="I202" s="7"/>
      <c r="J202" s="2"/>
      <c r="K202" s="8"/>
      <c r="L202" s="3"/>
      <c r="M202" s="4"/>
      <c r="P202" s="12"/>
      <c r="Q202" s="12"/>
      <c r="R202" s="12"/>
      <c r="S202" s="12"/>
      <c r="T202" s="12"/>
      <c r="U202" s="12"/>
      <c r="V202" s="12"/>
      <c r="W202" s="12"/>
      <c r="X202" s="12"/>
      <c r="Y202" s="12"/>
      <c r="Z202" s="12"/>
      <c r="AA202" s="12"/>
      <c r="AB202" s="12"/>
      <c r="AC202" s="12"/>
      <c r="AD202" s="12"/>
    </row>
    <row r="203" spans="7:30" ht="20" customHeight="1" x14ac:dyDescent="0.35">
      <c r="G203" s="7"/>
      <c r="H203" s="7"/>
      <c r="I203" s="7"/>
      <c r="J203" s="2"/>
      <c r="K203" s="8"/>
      <c r="L203" s="3"/>
      <c r="M203" s="4"/>
      <c r="P203" s="12"/>
      <c r="Q203" s="12"/>
      <c r="R203" s="12"/>
      <c r="S203" s="12"/>
      <c r="T203" s="12"/>
      <c r="U203" s="12"/>
      <c r="V203" s="12"/>
      <c r="W203" s="12"/>
      <c r="X203" s="12"/>
      <c r="Y203" s="12"/>
      <c r="Z203" s="12"/>
      <c r="AA203" s="12"/>
      <c r="AB203" s="12"/>
      <c r="AC203" s="12"/>
      <c r="AD203" s="12"/>
    </row>
    <row r="204" spans="7:30" ht="20" customHeight="1" x14ac:dyDescent="0.35">
      <c r="G204" s="7"/>
      <c r="H204" s="7"/>
      <c r="I204" s="7"/>
      <c r="J204" s="2"/>
      <c r="K204" s="8"/>
      <c r="L204" s="3"/>
      <c r="M204" s="4"/>
      <c r="P204" s="12"/>
      <c r="Q204" s="12"/>
      <c r="R204" s="12"/>
      <c r="S204" s="12"/>
      <c r="T204" s="12"/>
      <c r="U204" s="12"/>
      <c r="V204" s="12"/>
      <c r="W204" s="12"/>
      <c r="X204" s="12"/>
      <c r="Y204" s="12"/>
      <c r="Z204" s="12"/>
      <c r="AA204" s="12"/>
      <c r="AB204" s="12"/>
      <c r="AC204" s="12"/>
      <c r="AD204" s="12"/>
    </row>
    <row r="205" spans="7:30" ht="20" customHeight="1" x14ac:dyDescent="0.35">
      <c r="G205" s="7"/>
      <c r="H205" s="7"/>
      <c r="I205" s="7"/>
      <c r="J205" s="2"/>
      <c r="K205" s="8"/>
      <c r="L205" s="3"/>
      <c r="M205" s="4"/>
      <c r="P205" s="12"/>
      <c r="Q205" s="12"/>
      <c r="R205" s="12"/>
      <c r="S205" s="12"/>
      <c r="T205" s="12"/>
      <c r="U205" s="12"/>
      <c r="V205" s="12"/>
      <c r="W205" s="12"/>
      <c r="X205" s="12"/>
      <c r="Y205" s="12"/>
      <c r="Z205" s="12"/>
      <c r="AA205" s="12"/>
      <c r="AB205" s="12"/>
      <c r="AC205" s="12"/>
      <c r="AD205" s="12"/>
    </row>
    <row r="206" spans="7:30" ht="20" customHeight="1" x14ac:dyDescent="0.35">
      <c r="G206" s="7"/>
      <c r="H206" s="7"/>
      <c r="I206" s="7"/>
      <c r="J206" s="2"/>
      <c r="K206" s="5"/>
      <c r="L206" s="3"/>
      <c r="M206" s="4"/>
      <c r="P206" s="12"/>
      <c r="Q206" s="12"/>
      <c r="R206" s="12"/>
      <c r="S206" s="12"/>
      <c r="T206" s="12"/>
      <c r="U206" s="12"/>
      <c r="V206" s="12"/>
      <c r="W206" s="12"/>
      <c r="X206" s="12"/>
      <c r="Y206" s="12"/>
      <c r="Z206" s="12"/>
      <c r="AA206" s="12"/>
      <c r="AB206" s="12"/>
      <c r="AC206" s="12"/>
      <c r="AD206" s="12"/>
    </row>
    <row r="207" spans="7:30" ht="20" customHeight="1" x14ac:dyDescent="0.35">
      <c r="G207" s="7"/>
      <c r="H207" s="7"/>
      <c r="I207" s="7"/>
      <c r="J207" s="2"/>
      <c r="K207" s="5"/>
      <c r="L207" s="3"/>
      <c r="M207" s="4"/>
      <c r="P207" s="12"/>
      <c r="Q207" s="12"/>
      <c r="R207" s="12"/>
      <c r="S207" s="12"/>
      <c r="T207" s="12"/>
      <c r="U207" s="12"/>
      <c r="V207" s="12"/>
      <c r="W207" s="12"/>
      <c r="X207" s="12"/>
      <c r="Y207" s="12"/>
      <c r="Z207" s="12"/>
      <c r="AA207" s="12"/>
      <c r="AB207" s="12"/>
      <c r="AC207" s="12"/>
      <c r="AD207" s="12"/>
    </row>
    <row r="208" spans="7:30" ht="20" customHeight="1" x14ac:dyDescent="0.35">
      <c r="G208" s="7"/>
      <c r="H208" s="7"/>
      <c r="I208" s="7"/>
      <c r="J208" s="2"/>
      <c r="K208" s="5"/>
      <c r="L208" s="3"/>
      <c r="M208" s="4"/>
      <c r="P208" s="12"/>
      <c r="Q208" s="12"/>
      <c r="R208" s="12"/>
      <c r="S208" s="12"/>
      <c r="T208" s="12"/>
      <c r="U208" s="12"/>
      <c r="V208" s="12"/>
      <c r="W208" s="12"/>
      <c r="X208" s="12"/>
      <c r="Y208" s="12"/>
      <c r="Z208" s="12"/>
      <c r="AA208" s="12"/>
      <c r="AB208" s="12"/>
      <c r="AC208" s="12"/>
      <c r="AD208" s="12"/>
    </row>
    <row r="209" spans="7:30" ht="20" customHeight="1" x14ac:dyDescent="0.35">
      <c r="G209" s="7"/>
      <c r="H209" s="7"/>
      <c r="I209" s="7"/>
      <c r="J209" s="2"/>
      <c r="K209" s="5"/>
      <c r="L209" s="3"/>
      <c r="M209" s="4"/>
      <c r="P209" s="12"/>
      <c r="Q209" s="12"/>
      <c r="R209" s="12"/>
      <c r="S209" s="12"/>
      <c r="T209" s="12"/>
      <c r="U209" s="12"/>
      <c r="V209" s="12"/>
      <c r="W209" s="12"/>
      <c r="X209" s="12"/>
      <c r="Y209" s="12"/>
      <c r="Z209" s="12"/>
      <c r="AA209" s="12"/>
      <c r="AB209" s="12"/>
      <c r="AC209" s="12"/>
      <c r="AD209" s="12"/>
    </row>
    <row r="210" spans="7:30" ht="20" customHeight="1" x14ac:dyDescent="0.35">
      <c r="G210" s="7"/>
      <c r="H210" s="7"/>
      <c r="I210" s="7"/>
      <c r="J210" s="2"/>
      <c r="K210" s="8"/>
      <c r="L210" s="3"/>
      <c r="M210" s="4"/>
      <c r="P210" s="12"/>
      <c r="Q210" s="12"/>
      <c r="R210" s="12"/>
      <c r="S210" s="12"/>
      <c r="T210" s="12"/>
      <c r="U210" s="12"/>
      <c r="V210" s="12"/>
      <c r="W210" s="12"/>
      <c r="X210" s="12"/>
      <c r="Y210" s="12"/>
      <c r="Z210" s="12"/>
      <c r="AA210" s="12"/>
      <c r="AB210" s="12"/>
      <c r="AC210" s="12"/>
      <c r="AD210" s="12"/>
    </row>
    <row r="211" spans="7:30" ht="20" customHeight="1" x14ac:dyDescent="0.35">
      <c r="G211" s="7"/>
      <c r="H211" s="7"/>
      <c r="I211" s="7"/>
      <c r="J211" s="2"/>
      <c r="K211" s="8"/>
      <c r="L211" s="3"/>
      <c r="M211" s="4"/>
      <c r="P211" s="12"/>
      <c r="Q211" s="12"/>
      <c r="R211" s="12"/>
      <c r="S211" s="12"/>
      <c r="T211" s="12"/>
      <c r="U211" s="12"/>
      <c r="V211" s="12"/>
      <c r="W211" s="12"/>
      <c r="X211" s="12"/>
      <c r="Y211" s="12"/>
      <c r="Z211" s="12"/>
      <c r="AA211" s="12"/>
      <c r="AB211" s="12"/>
      <c r="AC211" s="12"/>
      <c r="AD211" s="12"/>
    </row>
    <row r="212" spans="7:30" ht="20" customHeight="1" x14ac:dyDescent="0.35">
      <c r="G212" s="7"/>
      <c r="H212" s="7"/>
      <c r="I212" s="7"/>
      <c r="J212" s="2"/>
      <c r="K212" s="8"/>
      <c r="L212" s="3"/>
      <c r="M212" s="4"/>
      <c r="P212" s="12"/>
      <c r="Q212" s="12"/>
      <c r="R212" s="12"/>
      <c r="S212" s="12"/>
      <c r="T212" s="12"/>
      <c r="U212" s="12"/>
      <c r="V212" s="12"/>
      <c r="W212" s="12"/>
      <c r="X212" s="12"/>
      <c r="Y212" s="12"/>
      <c r="Z212" s="12"/>
      <c r="AA212" s="12"/>
      <c r="AB212" s="12"/>
      <c r="AC212" s="12"/>
      <c r="AD212" s="12"/>
    </row>
    <row r="213" spans="7:30" ht="20" customHeight="1" x14ac:dyDescent="0.35">
      <c r="G213" s="7"/>
      <c r="H213" s="7"/>
      <c r="I213" s="7"/>
      <c r="J213" s="2"/>
      <c r="K213" s="8"/>
      <c r="L213" s="3"/>
      <c r="M213" s="4"/>
      <c r="P213" s="12"/>
      <c r="Q213" s="12"/>
      <c r="R213" s="12"/>
      <c r="S213" s="12"/>
      <c r="T213" s="12"/>
      <c r="U213" s="12"/>
      <c r="V213" s="12"/>
      <c r="W213" s="12"/>
      <c r="X213" s="12"/>
      <c r="Y213" s="12"/>
      <c r="Z213" s="12"/>
      <c r="AA213" s="12"/>
      <c r="AB213" s="12"/>
      <c r="AC213" s="12"/>
      <c r="AD213" s="12"/>
    </row>
    <row r="214" spans="7:30" ht="20" customHeight="1" x14ac:dyDescent="0.35">
      <c r="G214" s="7"/>
      <c r="H214" s="7"/>
      <c r="I214" s="7"/>
      <c r="J214" s="2"/>
      <c r="K214" s="8"/>
      <c r="L214" s="3"/>
      <c r="M214" s="4"/>
      <c r="P214" s="12"/>
      <c r="Q214" s="12"/>
      <c r="R214" s="12"/>
      <c r="S214" s="12"/>
      <c r="T214" s="12"/>
      <c r="U214" s="12"/>
      <c r="V214" s="12"/>
      <c r="W214" s="12"/>
      <c r="X214" s="12"/>
      <c r="Y214" s="12"/>
      <c r="Z214" s="12"/>
      <c r="AA214" s="12"/>
      <c r="AB214" s="12"/>
      <c r="AC214" s="12"/>
      <c r="AD214" s="12"/>
    </row>
    <row r="215" spans="7:30" ht="20" customHeight="1" x14ac:dyDescent="0.35">
      <c r="G215" s="7"/>
      <c r="H215" s="7"/>
      <c r="I215" s="7"/>
      <c r="J215" s="2"/>
      <c r="K215" s="8"/>
      <c r="L215" s="3"/>
      <c r="M215" s="4"/>
      <c r="P215" s="12"/>
      <c r="Q215" s="12"/>
      <c r="R215" s="12"/>
      <c r="S215" s="12"/>
      <c r="T215" s="12"/>
      <c r="U215" s="12"/>
      <c r="V215" s="12"/>
      <c r="W215" s="12"/>
      <c r="X215" s="12"/>
      <c r="Y215" s="12"/>
      <c r="Z215" s="12"/>
      <c r="AA215" s="12"/>
      <c r="AB215" s="12"/>
      <c r="AC215" s="12"/>
      <c r="AD215" s="12"/>
    </row>
    <row r="216" spans="7:30" ht="20" customHeight="1" x14ac:dyDescent="0.35">
      <c r="G216" s="7"/>
      <c r="H216" s="7"/>
      <c r="I216" s="7"/>
      <c r="J216" s="2"/>
      <c r="K216" s="8"/>
      <c r="L216" s="3"/>
      <c r="M216" s="4"/>
      <c r="P216" s="12"/>
      <c r="Q216" s="12"/>
      <c r="R216" s="12"/>
      <c r="S216" s="12"/>
      <c r="T216" s="12"/>
      <c r="U216" s="12"/>
      <c r="V216" s="12"/>
      <c r="W216" s="12"/>
      <c r="X216" s="12"/>
      <c r="Y216" s="12"/>
      <c r="Z216" s="12"/>
      <c r="AA216" s="12"/>
      <c r="AB216" s="12"/>
      <c r="AC216" s="12"/>
      <c r="AD216" s="12"/>
    </row>
    <row r="217" spans="7:30" ht="20" customHeight="1" x14ac:dyDescent="0.35">
      <c r="G217" s="7"/>
      <c r="H217" s="7"/>
      <c r="I217" s="7"/>
      <c r="J217" s="2"/>
      <c r="K217" s="8"/>
      <c r="L217" s="3"/>
      <c r="M217" s="4"/>
      <c r="P217" s="12"/>
      <c r="Q217" s="12"/>
      <c r="R217" s="12"/>
      <c r="S217" s="12"/>
      <c r="T217" s="12"/>
      <c r="U217" s="12"/>
      <c r="V217" s="12"/>
      <c r="W217" s="12"/>
      <c r="X217" s="12"/>
      <c r="Y217" s="12"/>
      <c r="Z217" s="12"/>
      <c r="AA217" s="12"/>
      <c r="AB217" s="12"/>
      <c r="AC217" s="12"/>
      <c r="AD217" s="12"/>
    </row>
    <row r="218" spans="7:30" ht="20" customHeight="1" x14ac:dyDescent="0.35">
      <c r="G218" s="7"/>
      <c r="H218" s="7"/>
      <c r="I218" s="7"/>
      <c r="J218" s="2"/>
      <c r="K218" s="8"/>
      <c r="L218" s="3"/>
      <c r="M218" s="4"/>
      <c r="P218" s="12"/>
      <c r="Q218" s="12"/>
      <c r="R218" s="12"/>
      <c r="S218" s="12"/>
      <c r="T218" s="12"/>
      <c r="U218" s="12"/>
      <c r="V218" s="12"/>
      <c r="W218" s="12"/>
      <c r="X218" s="12"/>
      <c r="Y218" s="12"/>
      <c r="Z218" s="12"/>
      <c r="AA218" s="12"/>
      <c r="AB218" s="12"/>
      <c r="AC218" s="12"/>
      <c r="AD218" s="12"/>
    </row>
    <row r="219" spans="7:30" ht="20" customHeight="1" x14ac:dyDescent="0.35">
      <c r="G219" s="7"/>
      <c r="H219" s="7"/>
      <c r="I219" s="7"/>
      <c r="J219" s="2"/>
      <c r="K219" s="8"/>
      <c r="L219" s="3"/>
      <c r="M219" s="4"/>
      <c r="P219" s="12"/>
      <c r="Q219" s="12"/>
      <c r="R219" s="12"/>
      <c r="S219" s="12"/>
      <c r="T219" s="12"/>
      <c r="U219" s="12"/>
      <c r="V219" s="12"/>
      <c r="W219" s="12"/>
      <c r="X219" s="12"/>
      <c r="Y219" s="12"/>
      <c r="Z219" s="12"/>
      <c r="AA219" s="12"/>
      <c r="AB219" s="12"/>
      <c r="AC219" s="12"/>
      <c r="AD219" s="12"/>
    </row>
    <row r="220" spans="7:30" ht="20" customHeight="1" x14ac:dyDescent="0.35">
      <c r="G220" s="7"/>
      <c r="H220" s="7"/>
      <c r="I220" s="7"/>
      <c r="J220" s="2"/>
      <c r="K220" s="8"/>
      <c r="L220" s="3"/>
      <c r="M220" s="4"/>
      <c r="P220" s="12"/>
      <c r="Q220" s="12"/>
      <c r="R220" s="12"/>
      <c r="S220" s="12"/>
      <c r="T220" s="12"/>
      <c r="U220" s="12"/>
      <c r="V220" s="12"/>
      <c r="W220" s="12"/>
      <c r="X220" s="12"/>
      <c r="Y220" s="12"/>
      <c r="Z220" s="12"/>
      <c r="AA220" s="12"/>
      <c r="AB220" s="12"/>
      <c r="AC220" s="12"/>
      <c r="AD220" s="12"/>
    </row>
    <row r="221" spans="7:30" ht="20" customHeight="1" x14ac:dyDescent="0.35">
      <c r="G221" s="7"/>
      <c r="H221" s="7"/>
      <c r="I221" s="7"/>
      <c r="J221" s="2"/>
      <c r="K221" s="8"/>
      <c r="L221" s="3"/>
      <c r="M221" s="4"/>
      <c r="P221" s="12"/>
      <c r="Q221" s="12"/>
      <c r="R221" s="12"/>
      <c r="S221" s="12"/>
      <c r="T221" s="12"/>
      <c r="U221" s="12"/>
      <c r="V221" s="12"/>
      <c r="W221" s="12"/>
      <c r="X221" s="12"/>
      <c r="Y221" s="12"/>
      <c r="Z221" s="12"/>
      <c r="AA221" s="12"/>
      <c r="AB221" s="12"/>
      <c r="AC221" s="12"/>
      <c r="AD221" s="12"/>
    </row>
    <row r="222" spans="7:30" ht="20" customHeight="1" x14ac:dyDescent="0.35">
      <c r="G222" s="7"/>
      <c r="H222" s="7"/>
      <c r="I222" s="7"/>
      <c r="J222" s="2"/>
      <c r="K222" s="8"/>
      <c r="L222" s="3"/>
      <c r="M222" s="4"/>
      <c r="P222" s="12"/>
      <c r="Q222" s="12"/>
      <c r="R222" s="12"/>
      <c r="S222" s="12"/>
      <c r="T222" s="12"/>
      <c r="U222" s="12"/>
      <c r="V222" s="12"/>
      <c r="W222" s="12"/>
      <c r="X222" s="12"/>
      <c r="Y222" s="12"/>
      <c r="Z222" s="12"/>
      <c r="AA222" s="12"/>
      <c r="AB222" s="12"/>
      <c r="AC222" s="12"/>
      <c r="AD222" s="12"/>
    </row>
    <row r="223" spans="7:30" ht="20" customHeight="1" x14ac:dyDescent="0.35">
      <c r="G223" s="7"/>
      <c r="H223" s="7"/>
      <c r="I223" s="7"/>
      <c r="J223" s="2"/>
      <c r="K223" s="8"/>
      <c r="L223" s="3"/>
      <c r="M223" s="4"/>
      <c r="P223" s="12"/>
      <c r="Q223" s="12"/>
      <c r="R223" s="12"/>
      <c r="S223" s="12"/>
      <c r="T223" s="12"/>
      <c r="U223" s="12"/>
      <c r="V223" s="12"/>
      <c r="W223" s="12"/>
      <c r="X223" s="12"/>
      <c r="Y223" s="12"/>
      <c r="Z223" s="12"/>
      <c r="AA223" s="12"/>
      <c r="AB223" s="12"/>
      <c r="AC223" s="12"/>
      <c r="AD223" s="12"/>
    </row>
    <row r="224" spans="7:30" ht="20" customHeight="1" x14ac:dyDescent="0.35">
      <c r="G224" s="7"/>
      <c r="H224" s="7"/>
      <c r="I224" s="7"/>
      <c r="J224" s="2"/>
      <c r="K224" s="8"/>
      <c r="L224" s="3"/>
      <c r="M224" s="4"/>
      <c r="P224" s="12"/>
      <c r="Q224" s="12"/>
      <c r="R224" s="12"/>
      <c r="S224" s="12"/>
      <c r="T224" s="12"/>
      <c r="U224" s="12"/>
      <c r="V224" s="12"/>
      <c r="W224" s="12"/>
      <c r="X224" s="12"/>
      <c r="Y224" s="12"/>
      <c r="Z224" s="12"/>
      <c r="AA224" s="12"/>
      <c r="AB224" s="12"/>
      <c r="AC224" s="12"/>
      <c r="AD224" s="12"/>
    </row>
    <row r="225" spans="7:30" ht="20" customHeight="1" x14ac:dyDescent="0.35">
      <c r="G225" s="7"/>
      <c r="H225" s="7"/>
      <c r="I225" s="7"/>
      <c r="J225" s="2"/>
      <c r="K225" s="8"/>
      <c r="L225" s="3"/>
      <c r="M225" s="4"/>
      <c r="P225" s="12"/>
      <c r="Q225" s="12"/>
      <c r="R225" s="12"/>
      <c r="S225" s="12"/>
      <c r="T225" s="12"/>
      <c r="U225" s="12"/>
      <c r="V225" s="12"/>
      <c r="W225" s="12"/>
      <c r="X225" s="12"/>
      <c r="Y225" s="12"/>
      <c r="Z225" s="12"/>
      <c r="AA225" s="12"/>
      <c r="AB225" s="12"/>
      <c r="AC225" s="12"/>
      <c r="AD225" s="12"/>
    </row>
    <row r="226" spans="7:30" ht="20" customHeight="1" x14ac:dyDescent="0.35">
      <c r="G226" s="7"/>
      <c r="H226" s="7"/>
      <c r="I226" s="7"/>
      <c r="J226" s="2"/>
      <c r="K226" s="8"/>
      <c r="L226" s="3"/>
      <c r="M226" s="4"/>
      <c r="P226" s="12"/>
      <c r="Q226" s="12"/>
      <c r="R226" s="12"/>
      <c r="S226" s="12"/>
      <c r="T226" s="12"/>
      <c r="U226" s="12"/>
      <c r="V226" s="12"/>
      <c r="W226" s="12"/>
      <c r="X226" s="12"/>
      <c r="Y226" s="12"/>
      <c r="Z226" s="12"/>
      <c r="AA226" s="12"/>
      <c r="AB226" s="12"/>
      <c r="AC226" s="12"/>
      <c r="AD226" s="12"/>
    </row>
    <row r="227" spans="7:30" ht="20" customHeight="1" x14ac:dyDescent="0.35">
      <c r="G227" s="7"/>
      <c r="H227" s="7"/>
      <c r="I227" s="7"/>
      <c r="J227" s="2"/>
      <c r="K227" s="8"/>
      <c r="L227" s="3"/>
      <c r="M227" s="4"/>
      <c r="P227" s="12"/>
      <c r="Q227" s="12"/>
      <c r="R227" s="12"/>
      <c r="S227" s="12"/>
      <c r="T227" s="12"/>
      <c r="U227" s="12"/>
      <c r="V227" s="12"/>
      <c r="W227" s="12"/>
      <c r="X227" s="12"/>
      <c r="Y227" s="12"/>
      <c r="Z227" s="12"/>
      <c r="AA227" s="12"/>
      <c r="AB227" s="12"/>
      <c r="AC227" s="12"/>
      <c r="AD227" s="12"/>
    </row>
    <row r="228" spans="7:30" ht="20" customHeight="1" x14ac:dyDescent="0.35">
      <c r="G228" s="7"/>
      <c r="H228" s="7"/>
      <c r="I228" s="7"/>
      <c r="J228" s="2"/>
      <c r="K228" s="8"/>
      <c r="L228" s="3"/>
      <c r="M228" s="4"/>
      <c r="P228" s="12"/>
      <c r="Q228" s="12"/>
      <c r="R228" s="12"/>
      <c r="S228" s="12"/>
      <c r="T228" s="12"/>
      <c r="U228" s="12"/>
      <c r="V228" s="12"/>
      <c r="W228" s="12"/>
      <c r="X228" s="12"/>
      <c r="Y228" s="12"/>
      <c r="Z228" s="12"/>
      <c r="AA228" s="12"/>
      <c r="AB228" s="12"/>
      <c r="AC228" s="12"/>
      <c r="AD228" s="12"/>
    </row>
    <row r="229" spans="7:30" ht="20" customHeight="1" x14ac:dyDescent="0.35">
      <c r="G229" s="7"/>
      <c r="H229" s="7"/>
      <c r="I229" s="7"/>
      <c r="J229" s="2"/>
      <c r="K229" s="8"/>
      <c r="L229" s="3"/>
      <c r="M229" s="4"/>
      <c r="P229" s="12"/>
      <c r="Q229" s="12"/>
      <c r="R229" s="12"/>
      <c r="S229" s="12"/>
      <c r="T229" s="12"/>
      <c r="U229" s="12"/>
      <c r="V229" s="12"/>
      <c r="W229" s="12"/>
      <c r="X229" s="12"/>
      <c r="Y229" s="12"/>
      <c r="Z229" s="12"/>
      <c r="AA229" s="12"/>
      <c r="AB229" s="12"/>
      <c r="AC229" s="12"/>
      <c r="AD229" s="12"/>
    </row>
    <row r="230" spans="7:30" ht="20" customHeight="1" x14ac:dyDescent="0.35">
      <c r="G230" s="7"/>
      <c r="H230" s="7"/>
      <c r="I230" s="7"/>
      <c r="J230" s="2"/>
      <c r="K230" s="8"/>
      <c r="L230" s="3"/>
      <c r="M230" s="4"/>
      <c r="P230" s="12"/>
      <c r="Q230" s="12"/>
      <c r="R230" s="12"/>
      <c r="S230" s="12"/>
      <c r="T230" s="12"/>
      <c r="U230" s="12"/>
      <c r="V230" s="12"/>
      <c r="W230" s="12"/>
      <c r="X230" s="12"/>
      <c r="Y230" s="12"/>
      <c r="Z230" s="12"/>
      <c r="AA230" s="12"/>
      <c r="AB230" s="12"/>
      <c r="AC230" s="12"/>
      <c r="AD230" s="12"/>
    </row>
    <row r="231" spans="7:30" ht="20" customHeight="1" x14ac:dyDescent="0.35">
      <c r="G231" s="7"/>
      <c r="H231" s="7"/>
      <c r="I231" s="7"/>
      <c r="J231" s="2"/>
      <c r="K231" s="5"/>
      <c r="L231" s="3"/>
      <c r="M231" s="4"/>
      <c r="P231" s="12"/>
      <c r="Q231" s="12"/>
      <c r="R231" s="12"/>
      <c r="S231" s="12"/>
      <c r="T231" s="12"/>
      <c r="U231" s="12"/>
      <c r="V231" s="12"/>
      <c r="W231" s="12"/>
      <c r="X231" s="12"/>
      <c r="Y231" s="12"/>
      <c r="Z231" s="12"/>
      <c r="AA231" s="12"/>
      <c r="AB231" s="12"/>
      <c r="AC231" s="12"/>
      <c r="AD231" s="12"/>
    </row>
    <row r="232" spans="7:30" ht="20" customHeight="1" x14ac:dyDescent="0.35">
      <c r="G232" s="7"/>
      <c r="H232" s="7"/>
      <c r="I232" s="7"/>
      <c r="J232" s="2"/>
      <c r="K232" s="5"/>
      <c r="L232" s="3"/>
      <c r="M232" s="4"/>
      <c r="P232" s="12"/>
      <c r="Q232" s="12"/>
      <c r="R232" s="12"/>
      <c r="S232" s="12"/>
      <c r="T232" s="12"/>
      <c r="U232" s="12"/>
      <c r="V232" s="12"/>
      <c r="W232" s="12"/>
      <c r="X232" s="12"/>
      <c r="Y232" s="12"/>
      <c r="Z232" s="12"/>
      <c r="AA232" s="12"/>
      <c r="AB232" s="12"/>
      <c r="AC232" s="12"/>
      <c r="AD232" s="12"/>
    </row>
    <row r="233" spans="7:30" ht="20" customHeight="1" x14ac:dyDescent="0.35">
      <c r="G233" s="7"/>
      <c r="H233" s="7"/>
      <c r="I233" s="7"/>
      <c r="J233" s="2"/>
      <c r="K233" s="5"/>
      <c r="L233" s="3"/>
      <c r="M233" s="4"/>
      <c r="P233" s="12"/>
      <c r="Q233" s="12"/>
      <c r="R233" s="12"/>
      <c r="S233" s="12"/>
      <c r="T233" s="12"/>
      <c r="U233" s="12"/>
      <c r="V233" s="12"/>
      <c r="W233" s="12"/>
      <c r="X233" s="12"/>
      <c r="Y233" s="12"/>
      <c r="Z233" s="12"/>
      <c r="AA233" s="12"/>
      <c r="AB233" s="12"/>
      <c r="AC233" s="12"/>
      <c r="AD233" s="12"/>
    </row>
    <row r="234" spans="7:30" ht="20" customHeight="1" x14ac:dyDescent="0.35">
      <c r="G234" s="7"/>
      <c r="H234" s="7"/>
      <c r="I234" s="7"/>
      <c r="J234" s="2"/>
      <c r="K234" s="5"/>
      <c r="L234" s="3"/>
      <c r="M234" s="4"/>
      <c r="P234" s="12"/>
      <c r="Q234" s="12"/>
      <c r="R234" s="12"/>
      <c r="S234" s="12"/>
      <c r="T234" s="12"/>
      <c r="U234" s="12"/>
      <c r="V234" s="12"/>
      <c r="W234" s="12"/>
      <c r="X234" s="12"/>
      <c r="Y234" s="12"/>
      <c r="Z234" s="12"/>
      <c r="AA234" s="12"/>
      <c r="AB234" s="12"/>
      <c r="AC234" s="12"/>
      <c r="AD234" s="12"/>
    </row>
    <row r="235" spans="7:30" ht="20" customHeight="1" x14ac:dyDescent="0.35">
      <c r="G235" s="7"/>
      <c r="H235" s="7"/>
      <c r="I235" s="7"/>
      <c r="J235" s="2"/>
      <c r="K235" s="8"/>
      <c r="L235" s="3"/>
      <c r="M235" s="4"/>
      <c r="P235" s="12"/>
      <c r="Q235" s="12"/>
      <c r="R235" s="12"/>
      <c r="S235" s="12"/>
      <c r="T235" s="12"/>
      <c r="U235" s="12"/>
      <c r="V235" s="12"/>
      <c r="W235" s="12"/>
      <c r="X235" s="12"/>
      <c r="Y235" s="12"/>
      <c r="Z235" s="12"/>
      <c r="AA235" s="12"/>
      <c r="AB235" s="12"/>
      <c r="AC235" s="12"/>
      <c r="AD235" s="12"/>
    </row>
    <row r="236" spans="7:30" ht="20" customHeight="1" x14ac:dyDescent="0.35">
      <c r="G236" s="7"/>
      <c r="H236" s="7"/>
      <c r="I236" s="7"/>
      <c r="J236" s="2"/>
      <c r="K236" s="8"/>
      <c r="L236" s="3"/>
      <c r="M236" s="4"/>
      <c r="P236" s="12"/>
      <c r="Q236" s="12"/>
      <c r="R236" s="12"/>
      <c r="S236" s="12"/>
      <c r="T236" s="12"/>
      <c r="U236" s="12"/>
      <c r="V236" s="12"/>
      <c r="W236" s="12"/>
      <c r="X236" s="12"/>
      <c r="Y236" s="12"/>
      <c r="Z236" s="12"/>
      <c r="AA236" s="12"/>
      <c r="AB236" s="12"/>
      <c r="AC236" s="12"/>
      <c r="AD236" s="12"/>
    </row>
    <row r="237" spans="7:30" ht="20" customHeight="1" x14ac:dyDescent="0.35">
      <c r="G237" s="7"/>
      <c r="H237" s="7"/>
      <c r="I237" s="7"/>
      <c r="J237" s="2"/>
      <c r="K237" s="8"/>
      <c r="L237" s="3"/>
      <c r="M237" s="4"/>
      <c r="P237" s="12"/>
      <c r="Q237" s="12"/>
      <c r="R237" s="12"/>
      <c r="S237" s="12"/>
      <c r="T237" s="12"/>
      <c r="U237" s="12"/>
      <c r="V237" s="12"/>
      <c r="W237" s="12"/>
      <c r="X237" s="12"/>
      <c r="Y237" s="12"/>
      <c r="Z237" s="12"/>
      <c r="AA237" s="12"/>
      <c r="AB237" s="12"/>
      <c r="AC237" s="12"/>
      <c r="AD237" s="12"/>
    </row>
    <row r="238" spans="7:30" ht="20" customHeight="1" x14ac:dyDescent="0.35">
      <c r="G238" s="7"/>
      <c r="H238" s="7"/>
      <c r="I238" s="7"/>
      <c r="J238" s="2"/>
      <c r="K238" s="8"/>
      <c r="L238" s="3"/>
      <c r="M238" s="4"/>
      <c r="P238" s="12"/>
      <c r="Q238" s="12"/>
      <c r="R238" s="12"/>
      <c r="S238" s="12"/>
      <c r="T238" s="12"/>
      <c r="U238" s="12"/>
      <c r="V238" s="12"/>
      <c r="W238" s="12"/>
      <c r="X238" s="12"/>
      <c r="Y238" s="12"/>
      <c r="Z238" s="12"/>
      <c r="AA238" s="12"/>
      <c r="AB238" s="12"/>
      <c r="AC238" s="12"/>
      <c r="AD238" s="12"/>
    </row>
    <row r="239" spans="7:30" ht="20" customHeight="1" x14ac:dyDescent="0.35">
      <c r="G239" s="7"/>
      <c r="H239" s="7"/>
      <c r="I239" s="7"/>
      <c r="J239" s="2"/>
      <c r="K239" s="8"/>
      <c r="L239" s="3"/>
      <c r="M239" s="4"/>
      <c r="P239" s="12"/>
      <c r="Q239" s="12"/>
      <c r="R239" s="12"/>
      <c r="S239" s="12"/>
      <c r="T239" s="12"/>
      <c r="U239" s="12"/>
      <c r="V239" s="12"/>
      <c r="W239" s="12"/>
      <c r="X239" s="12"/>
      <c r="Y239" s="12"/>
      <c r="Z239" s="12"/>
      <c r="AA239" s="12"/>
      <c r="AB239" s="12"/>
      <c r="AC239" s="12"/>
      <c r="AD239" s="12"/>
    </row>
    <row r="240" spans="7:30" ht="20" customHeight="1" x14ac:dyDescent="0.35">
      <c r="G240" s="7"/>
      <c r="H240" s="7"/>
      <c r="I240" s="7"/>
      <c r="J240" s="2"/>
      <c r="K240" s="8"/>
      <c r="L240" s="3"/>
      <c r="M240" s="4"/>
      <c r="P240" s="12"/>
      <c r="Q240" s="12"/>
      <c r="R240" s="12"/>
      <c r="S240" s="12"/>
      <c r="T240" s="12"/>
      <c r="U240" s="12"/>
      <c r="V240" s="12"/>
      <c r="W240" s="12"/>
      <c r="X240" s="12"/>
      <c r="Y240" s="12"/>
      <c r="Z240" s="12"/>
      <c r="AA240" s="12"/>
      <c r="AB240" s="12"/>
      <c r="AC240" s="12"/>
      <c r="AD240" s="12"/>
    </row>
    <row r="241" spans="7:30" ht="20" customHeight="1" x14ac:dyDescent="0.35">
      <c r="G241" s="7"/>
      <c r="H241" s="7"/>
      <c r="I241" s="7"/>
      <c r="J241" s="2"/>
      <c r="K241" s="8"/>
      <c r="L241" s="3"/>
      <c r="M241" s="4"/>
      <c r="P241" s="12"/>
      <c r="Q241" s="12"/>
      <c r="R241" s="12"/>
      <c r="S241" s="12"/>
      <c r="T241" s="12"/>
      <c r="U241" s="12"/>
      <c r="V241" s="12"/>
      <c r="W241" s="12"/>
      <c r="X241" s="12"/>
      <c r="Y241" s="12"/>
      <c r="Z241" s="12"/>
      <c r="AA241" s="12"/>
      <c r="AB241" s="12"/>
      <c r="AC241" s="12"/>
      <c r="AD241" s="12"/>
    </row>
    <row r="242" spans="7:30" ht="20" customHeight="1" x14ac:dyDescent="0.35">
      <c r="G242" s="7"/>
      <c r="H242" s="7"/>
      <c r="I242" s="7"/>
      <c r="J242" s="2"/>
      <c r="K242" s="8"/>
      <c r="L242" s="3"/>
      <c r="M242" s="4"/>
      <c r="P242" s="12"/>
      <c r="Q242" s="12"/>
      <c r="R242" s="12"/>
      <c r="S242" s="12"/>
      <c r="T242" s="12"/>
      <c r="U242" s="12"/>
      <c r="V242" s="12"/>
      <c r="W242" s="12"/>
      <c r="X242" s="12"/>
      <c r="Y242" s="12"/>
      <c r="Z242" s="12"/>
      <c r="AA242" s="12"/>
      <c r="AB242" s="12"/>
      <c r="AC242" s="12"/>
      <c r="AD242" s="12"/>
    </row>
    <row r="243" spans="7:30" ht="20" customHeight="1" x14ac:dyDescent="0.35">
      <c r="G243" s="7"/>
      <c r="H243" s="7"/>
      <c r="I243" s="7"/>
      <c r="J243" s="2"/>
      <c r="K243" s="8"/>
      <c r="L243" s="3"/>
      <c r="M243" s="4"/>
      <c r="P243" s="12"/>
      <c r="Q243" s="12"/>
      <c r="R243" s="12"/>
      <c r="S243" s="12"/>
      <c r="T243" s="12"/>
      <c r="U243" s="12"/>
      <c r="V243" s="12"/>
      <c r="W243" s="12"/>
      <c r="X243" s="12"/>
      <c r="Y243" s="12"/>
      <c r="Z243" s="12"/>
      <c r="AA243" s="12"/>
      <c r="AB243" s="12"/>
      <c r="AC243" s="12"/>
      <c r="AD243" s="12"/>
    </row>
    <row r="244" spans="7:30" ht="20" customHeight="1" x14ac:dyDescent="0.35">
      <c r="G244" s="7"/>
      <c r="H244" s="7"/>
      <c r="I244" s="7"/>
      <c r="J244" s="2"/>
      <c r="K244" s="8"/>
      <c r="L244" s="3"/>
      <c r="M244" s="4"/>
      <c r="P244" s="12"/>
      <c r="Q244" s="12"/>
      <c r="R244" s="12"/>
      <c r="S244" s="12"/>
      <c r="T244" s="12"/>
      <c r="U244" s="12"/>
      <c r="V244" s="12"/>
      <c r="W244" s="12"/>
      <c r="X244" s="12"/>
      <c r="Y244" s="12"/>
      <c r="Z244" s="12"/>
      <c r="AA244" s="12"/>
      <c r="AB244" s="12"/>
      <c r="AC244" s="12"/>
      <c r="AD244" s="12"/>
    </row>
    <row r="245" spans="7:30" ht="20" customHeight="1" x14ac:dyDescent="0.35">
      <c r="G245" s="7"/>
      <c r="H245" s="7"/>
      <c r="I245" s="7"/>
      <c r="J245" s="2"/>
      <c r="K245" s="8"/>
      <c r="L245" s="3"/>
      <c r="M245" s="4"/>
      <c r="P245" s="12"/>
      <c r="Q245" s="12"/>
      <c r="R245" s="12"/>
      <c r="S245" s="12"/>
      <c r="T245" s="12"/>
      <c r="U245" s="12"/>
      <c r="V245" s="12"/>
      <c r="W245" s="12"/>
      <c r="X245" s="12"/>
      <c r="Y245" s="12"/>
      <c r="Z245" s="12"/>
      <c r="AA245" s="12"/>
      <c r="AB245" s="12"/>
      <c r="AC245" s="12"/>
      <c r="AD245" s="12"/>
    </row>
    <row r="246" spans="7:30" ht="20" customHeight="1" x14ac:dyDescent="0.35">
      <c r="G246" s="7"/>
      <c r="H246" s="7"/>
      <c r="I246" s="7"/>
      <c r="J246" s="2"/>
      <c r="K246" s="8"/>
      <c r="L246" s="3"/>
      <c r="M246" s="4"/>
      <c r="P246" s="12"/>
      <c r="Q246" s="12"/>
      <c r="R246" s="12"/>
      <c r="S246" s="12"/>
      <c r="T246" s="12"/>
      <c r="U246" s="12"/>
      <c r="V246" s="12"/>
      <c r="W246" s="12"/>
      <c r="X246" s="12"/>
      <c r="Y246" s="12"/>
      <c r="Z246" s="12"/>
      <c r="AA246" s="12"/>
      <c r="AB246" s="12"/>
      <c r="AC246" s="12"/>
      <c r="AD246" s="12"/>
    </row>
    <row r="247" spans="7:30" ht="20" customHeight="1" x14ac:dyDescent="0.35">
      <c r="G247" s="7"/>
      <c r="H247" s="7"/>
      <c r="I247" s="7"/>
      <c r="J247" s="2"/>
      <c r="K247" s="8"/>
      <c r="L247" s="3"/>
      <c r="M247" s="4"/>
      <c r="P247" s="12"/>
      <c r="Q247" s="12"/>
      <c r="R247" s="12"/>
      <c r="S247" s="12"/>
      <c r="T247" s="12"/>
      <c r="U247" s="12"/>
      <c r="V247" s="12"/>
      <c r="W247" s="12"/>
      <c r="X247" s="12"/>
      <c r="Y247" s="12"/>
      <c r="Z247" s="12"/>
      <c r="AA247" s="12"/>
      <c r="AB247" s="12"/>
      <c r="AC247" s="12"/>
      <c r="AD247" s="12"/>
    </row>
    <row r="248" spans="7:30" ht="20" customHeight="1" x14ac:dyDescent="0.35">
      <c r="G248" s="7"/>
      <c r="H248" s="7"/>
      <c r="I248" s="7"/>
      <c r="J248" s="2"/>
      <c r="K248" s="8"/>
      <c r="L248" s="3"/>
      <c r="M248" s="4"/>
      <c r="P248" s="12"/>
      <c r="Q248" s="12"/>
      <c r="R248" s="12"/>
      <c r="S248" s="12"/>
      <c r="T248" s="12"/>
      <c r="U248" s="12"/>
      <c r="V248" s="12"/>
      <c r="W248" s="12"/>
      <c r="X248" s="12"/>
      <c r="Y248" s="12"/>
      <c r="Z248" s="12"/>
      <c r="AA248" s="12"/>
      <c r="AB248" s="12"/>
      <c r="AC248" s="12"/>
      <c r="AD248" s="12"/>
    </row>
    <row r="249" spans="7:30" ht="20" customHeight="1" x14ac:dyDescent="0.35">
      <c r="G249" s="7"/>
      <c r="H249" s="7"/>
      <c r="I249" s="7"/>
      <c r="J249" s="2"/>
      <c r="K249" s="8"/>
      <c r="L249" s="3"/>
      <c r="M249" s="4"/>
      <c r="P249" s="12"/>
      <c r="Q249" s="12"/>
      <c r="R249" s="12"/>
      <c r="S249" s="12"/>
      <c r="T249" s="12"/>
      <c r="U249" s="12"/>
      <c r="V249" s="12"/>
      <c r="W249" s="12"/>
      <c r="X249" s="12"/>
      <c r="Y249" s="12"/>
      <c r="Z249" s="12"/>
      <c r="AA249" s="12"/>
      <c r="AB249" s="12"/>
      <c r="AC249" s="12"/>
      <c r="AD249" s="12"/>
    </row>
    <row r="250" spans="7:30" ht="20" customHeight="1" x14ac:dyDescent="0.35">
      <c r="G250" s="7"/>
      <c r="H250" s="7"/>
      <c r="I250" s="7"/>
      <c r="J250" s="2"/>
      <c r="K250" s="8"/>
      <c r="L250" s="3"/>
      <c r="M250" s="4"/>
      <c r="P250" s="12"/>
      <c r="Q250" s="12"/>
      <c r="R250" s="12"/>
      <c r="S250" s="12"/>
      <c r="T250" s="12"/>
      <c r="U250" s="12"/>
      <c r="V250" s="12"/>
      <c r="W250" s="12"/>
      <c r="X250" s="12"/>
      <c r="Y250" s="12"/>
      <c r="Z250" s="12"/>
      <c r="AA250" s="12"/>
      <c r="AB250" s="12"/>
      <c r="AC250" s="12"/>
      <c r="AD250" s="12"/>
    </row>
    <row r="251" spans="7:30" ht="20" customHeight="1" x14ac:dyDescent="0.35">
      <c r="G251" s="7"/>
      <c r="H251" s="7"/>
      <c r="I251" s="7"/>
      <c r="J251" s="2"/>
      <c r="K251" s="8"/>
      <c r="L251" s="3"/>
      <c r="M251" s="4"/>
      <c r="P251" s="12"/>
      <c r="Q251" s="12"/>
      <c r="R251" s="12"/>
      <c r="S251" s="12"/>
      <c r="T251" s="12"/>
      <c r="U251" s="12"/>
      <c r="V251" s="12"/>
      <c r="W251" s="12"/>
      <c r="X251" s="12"/>
      <c r="Y251" s="12"/>
      <c r="Z251" s="12"/>
      <c r="AA251" s="12"/>
      <c r="AB251" s="12"/>
      <c r="AC251" s="12"/>
      <c r="AD251" s="12"/>
    </row>
    <row r="252" spans="7:30" ht="20" customHeight="1" x14ac:dyDescent="0.35">
      <c r="G252" s="7"/>
      <c r="H252" s="7"/>
      <c r="I252" s="7"/>
      <c r="J252" s="2"/>
      <c r="K252" s="8"/>
      <c r="L252" s="3"/>
      <c r="M252" s="4"/>
      <c r="P252" s="12"/>
      <c r="Q252" s="12"/>
      <c r="R252" s="12"/>
      <c r="S252" s="12"/>
      <c r="T252" s="12"/>
      <c r="U252" s="12"/>
      <c r="V252" s="12"/>
      <c r="W252" s="12"/>
      <c r="X252" s="12"/>
      <c r="Y252" s="12"/>
      <c r="Z252" s="12"/>
      <c r="AA252" s="12"/>
      <c r="AB252" s="12"/>
      <c r="AC252" s="12"/>
      <c r="AD252" s="12"/>
    </row>
    <row r="253" spans="7:30" ht="20" customHeight="1" x14ac:dyDescent="0.35">
      <c r="G253" s="7"/>
      <c r="H253" s="7"/>
      <c r="I253" s="7"/>
      <c r="J253" s="2"/>
      <c r="K253" s="8"/>
      <c r="L253" s="3"/>
      <c r="M253" s="4"/>
      <c r="P253" s="12"/>
      <c r="Q253" s="12"/>
      <c r="R253" s="12"/>
      <c r="S253" s="12"/>
      <c r="T253" s="12"/>
      <c r="U253" s="12"/>
      <c r="V253" s="12"/>
      <c r="W253" s="12"/>
      <c r="X253" s="12"/>
      <c r="Y253" s="12"/>
      <c r="Z253" s="12"/>
      <c r="AA253" s="12"/>
      <c r="AB253" s="12"/>
      <c r="AC253" s="12"/>
      <c r="AD253" s="12"/>
    </row>
    <row r="254" spans="7:30" ht="20" customHeight="1" x14ac:dyDescent="0.35">
      <c r="G254" s="7"/>
      <c r="H254" s="7"/>
      <c r="I254" s="7"/>
      <c r="J254" s="2"/>
      <c r="K254" s="8"/>
      <c r="L254" s="3"/>
      <c r="M254" s="4"/>
      <c r="P254" s="12"/>
      <c r="Q254" s="12"/>
      <c r="R254" s="12"/>
      <c r="S254" s="12"/>
      <c r="T254" s="12"/>
      <c r="U254" s="12"/>
      <c r="V254" s="12"/>
      <c r="W254" s="12"/>
      <c r="X254" s="12"/>
      <c r="Y254" s="12"/>
      <c r="Z254" s="12"/>
      <c r="AA254" s="12"/>
      <c r="AB254" s="12"/>
      <c r="AC254" s="12"/>
      <c r="AD254" s="12"/>
    </row>
    <row r="255" spans="7:30" ht="20" customHeight="1" x14ac:dyDescent="0.35">
      <c r="G255" s="7"/>
      <c r="H255" s="7"/>
      <c r="I255" s="7"/>
      <c r="J255" s="2"/>
      <c r="K255" s="8"/>
      <c r="L255" s="3"/>
      <c r="M255" s="4"/>
      <c r="P255" s="12"/>
      <c r="Q255" s="12"/>
      <c r="R255" s="12"/>
      <c r="S255" s="12"/>
      <c r="T255" s="12"/>
      <c r="U255" s="12"/>
      <c r="V255" s="12"/>
      <c r="W255" s="12"/>
      <c r="X255" s="12"/>
      <c r="Y255" s="12"/>
      <c r="Z255" s="12"/>
      <c r="AA255" s="12"/>
      <c r="AB255" s="12"/>
      <c r="AC255" s="12"/>
      <c r="AD255" s="12"/>
    </row>
    <row r="256" spans="7:30" ht="20" customHeight="1" x14ac:dyDescent="0.35">
      <c r="G256" s="7"/>
      <c r="H256" s="7"/>
      <c r="I256" s="7"/>
      <c r="J256" s="2"/>
      <c r="K256" s="5"/>
      <c r="L256" s="3"/>
      <c r="M256" s="4"/>
      <c r="P256" s="12"/>
      <c r="Q256" s="12"/>
      <c r="R256" s="12"/>
      <c r="S256" s="12"/>
      <c r="T256" s="12"/>
      <c r="U256" s="12"/>
      <c r="V256" s="12"/>
      <c r="W256" s="12"/>
      <c r="X256" s="12"/>
      <c r="Y256" s="12"/>
      <c r="Z256" s="12"/>
      <c r="AA256" s="12"/>
      <c r="AB256" s="12"/>
      <c r="AC256" s="12"/>
      <c r="AD256" s="12"/>
    </row>
    <row r="257" spans="7:30" ht="20" customHeight="1" x14ac:dyDescent="0.35">
      <c r="G257" s="7"/>
      <c r="H257" s="7"/>
      <c r="I257" s="7"/>
      <c r="J257" s="2"/>
      <c r="K257" s="5"/>
      <c r="L257" s="3"/>
      <c r="M257" s="4"/>
      <c r="P257" s="12"/>
      <c r="Q257" s="12"/>
      <c r="R257" s="12"/>
      <c r="S257" s="12"/>
      <c r="T257" s="12"/>
      <c r="U257" s="12"/>
      <c r="V257" s="12"/>
      <c r="W257" s="12"/>
      <c r="X257" s="12"/>
      <c r="Y257" s="12"/>
      <c r="Z257" s="12"/>
      <c r="AA257" s="12"/>
      <c r="AB257" s="12"/>
      <c r="AC257" s="12"/>
      <c r="AD257" s="12"/>
    </row>
    <row r="258" spans="7:30" ht="20" customHeight="1" x14ac:dyDescent="0.35">
      <c r="G258" s="7"/>
      <c r="H258" s="7"/>
      <c r="I258" s="7"/>
      <c r="J258" s="2"/>
      <c r="K258" s="5"/>
      <c r="L258" s="3"/>
      <c r="M258" s="4"/>
      <c r="P258" s="12"/>
      <c r="Q258" s="12"/>
      <c r="R258" s="12"/>
      <c r="S258" s="12"/>
      <c r="T258" s="12"/>
      <c r="U258" s="12"/>
      <c r="V258" s="12"/>
      <c r="W258" s="12"/>
      <c r="X258" s="12"/>
      <c r="Y258" s="12"/>
      <c r="Z258" s="12"/>
      <c r="AA258" s="12"/>
      <c r="AB258" s="12"/>
      <c r="AC258" s="12"/>
      <c r="AD258" s="12"/>
    </row>
    <row r="259" spans="7:30" ht="20" customHeight="1" x14ac:dyDescent="0.35">
      <c r="G259" s="7"/>
      <c r="H259" s="7"/>
      <c r="I259" s="7"/>
      <c r="J259" s="2"/>
      <c r="K259" s="5"/>
      <c r="L259" s="3"/>
      <c r="M259" s="4"/>
      <c r="P259" s="12"/>
      <c r="Q259" s="12"/>
      <c r="R259" s="12"/>
      <c r="S259" s="12"/>
      <c r="T259" s="12"/>
      <c r="U259" s="12"/>
      <c r="V259" s="12"/>
      <c r="W259" s="12"/>
      <c r="X259" s="12"/>
      <c r="Y259" s="12"/>
      <c r="Z259" s="12"/>
      <c r="AA259" s="12"/>
      <c r="AB259" s="12"/>
      <c r="AC259" s="12"/>
      <c r="AD259" s="12"/>
    </row>
    <row r="260" spans="7:30" ht="20" customHeight="1" x14ac:dyDescent="0.35">
      <c r="G260" s="7"/>
      <c r="H260" s="7"/>
      <c r="I260" s="7"/>
      <c r="J260" s="2"/>
      <c r="K260" s="8"/>
      <c r="L260" s="3"/>
      <c r="M260" s="4"/>
      <c r="P260" s="12"/>
      <c r="Q260" s="12"/>
      <c r="R260" s="12"/>
      <c r="S260" s="12"/>
      <c r="T260" s="12"/>
      <c r="U260" s="12"/>
      <c r="V260" s="12"/>
      <c r="W260" s="12"/>
      <c r="X260" s="12"/>
      <c r="Y260" s="12"/>
      <c r="Z260" s="12"/>
      <c r="AA260" s="12"/>
      <c r="AB260" s="12"/>
      <c r="AC260" s="12"/>
      <c r="AD260" s="12"/>
    </row>
    <row r="261" spans="7:30" ht="20" customHeight="1" x14ac:dyDescent="0.35">
      <c r="G261" s="7"/>
      <c r="H261" s="7"/>
      <c r="I261" s="7"/>
      <c r="J261" s="2"/>
      <c r="K261" s="8"/>
      <c r="L261" s="3"/>
      <c r="M261" s="4"/>
      <c r="P261" s="12"/>
      <c r="Q261" s="12"/>
      <c r="R261" s="12"/>
      <c r="S261" s="12"/>
      <c r="T261" s="12"/>
      <c r="U261" s="12"/>
      <c r="V261" s="12"/>
      <c r="W261" s="12"/>
      <c r="X261" s="12"/>
      <c r="Y261" s="12"/>
      <c r="Z261" s="12"/>
      <c r="AA261" s="12"/>
      <c r="AB261" s="12"/>
      <c r="AC261" s="12"/>
      <c r="AD261" s="12"/>
    </row>
    <row r="262" spans="7:30" ht="20" customHeight="1" x14ac:dyDescent="0.35">
      <c r="G262" s="7"/>
      <c r="H262" s="7"/>
      <c r="I262" s="7"/>
      <c r="J262" s="2"/>
      <c r="K262" s="8"/>
      <c r="L262" s="3"/>
      <c r="M262" s="4"/>
      <c r="P262" s="12"/>
      <c r="Q262" s="12"/>
      <c r="R262" s="12"/>
      <c r="S262" s="12"/>
      <c r="T262" s="12"/>
      <c r="U262" s="12"/>
      <c r="V262" s="12"/>
      <c r="W262" s="12"/>
      <c r="X262" s="12"/>
      <c r="Y262" s="12"/>
      <c r="Z262" s="12"/>
      <c r="AA262" s="12"/>
      <c r="AB262" s="12"/>
      <c r="AC262" s="12"/>
      <c r="AD262" s="12"/>
    </row>
    <row r="263" spans="7:30" ht="20" customHeight="1" x14ac:dyDescent="0.35">
      <c r="G263" s="7"/>
      <c r="H263" s="7"/>
      <c r="I263" s="7"/>
      <c r="J263" s="2"/>
      <c r="K263" s="8"/>
      <c r="L263" s="3"/>
      <c r="M263" s="4"/>
      <c r="P263" s="12"/>
      <c r="Q263" s="12"/>
      <c r="R263" s="12"/>
      <c r="S263" s="12"/>
      <c r="T263" s="12"/>
      <c r="U263" s="12"/>
      <c r="V263" s="12"/>
      <c r="W263" s="12"/>
      <c r="X263" s="12"/>
      <c r="Y263" s="12"/>
      <c r="Z263" s="12"/>
      <c r="AA263" s="12"/>
      <c r="AB263" s="12"/>
      <c r="AC263" s="12"/>
      <c r="AD263" s="12"/>
    </row>
    <row r="264" spans="7:30" ht="20" customHeight="1" x14ac:dyDescent="0.35">
      <c r="G264" s="7"/>
      <c r="H264" s="7"/>
      <c r="I264" s="7"/>
      <c r="J264" s="2"/>
      <c r="K264" s="8"/>
      <c r="L264" s="3"/>
      <c r="M264" s="4"/>
      <c r="P264" s="12"/>
      <c r="Q264" s="12"/>
      <c r="R264" s="12"/>
      <c r="S264" s="12"/>
      <c r="T264" s="12"/>
      <c r="U264" s="12"/>
      <c r="V264" s="12"/>
      <c r="W264" s="12"/>
      <c r="X264" s="12"/>
      <c r="Y264" s="12"/>
      <c r="Z264" s="12"/>
      <c r="AA264" s="12"/>
      <c r="AB264" s="12"/>
      <c r="AC264" s="12"/>
      <c r="AD264" s="12"/>
    </row>
    <row r="265" spans="7:30" ht="20" customHeight="1" x14ac:dyDescent="0.35">
      <c r="G265" s="7"/>
      <c r="H265" s="7"/>
      <c r="I265" s="7"/>
      <c r="J265" s="2"/>
      <c r="K265" s="8"/>
      <c r="L265" s="3"/>
      <c r="M265" s="4"/>
      <c r="P265" s="12"/>
      <c r="Q265" s="12"/>
      <c r="R265" s="12"/>
      <c r="S265" s="12"/>
      <c r="T265" s="12"/>
      <c r="U265" s="12"/>
      <c r="V265" s="12"/>
      <c r="W265" s="12"/>
      <c r="X265" s="12"/>
      <c r="Y265" s="12"/>
      <c r="Z265" s="12"/>
      <c r="AA265" s="12"/>
      <c r="AB265" s="12"/>
      <c r="AC265" s="12"/>
      <c r="AD265" s="12"/>
    </row>
    <row r="266" spans="7:30" ht="20" customHeight="1" x14ac:dyDescent="0.35">
      <c r="G266" s="7"/>
      <c r="H266" s="7"/>
      <c r="I266" s="7"/>
      <c r="J266" s="2"/>
      <c r="K266" s="8"/>
      <c r="L266" s="3"/>
      <c r="M266" s="4"/>
      <c r="P266" s="12"/>
      <c r="Q266" s="12"/>
      <c r="R266" s="12"/>
      <c r="S266" s="12"/>
      <c r="T266" s="12"/>
      <c r="U266" s="12"/>
      <c r="V266" s="12"/>
      <c r="W266" s="12"/>
      <c r="X266" s="12"/>
      <c r="Y266" s="12"/>
      <c r="Z266" s="12"/>
      <c r="AA266" s="12"/>
      <c r="AB266" s="12"/>
      <c r="AC266" s="12"/>
      <c r="AD266" s="12"/>
    </row>
    <row r="267" spans="7:30" ht="20" customHeight="1" x14ac:dyDescent="0.35">
      <c r="G267" s="7"/>
      <c r="H267" s="7"/>
      <c r="I267" s="7"/>
      <c r="J267" s="2"/>
      <c r="K267" s="8"/>
      <c r="L267" s="3"/>
      <c r="M267" s="4"/>
      <c r="P267" s="12"/>
      <c r="Q267" s="12"/>
      <c r="R267" s="12"/>
      <c r="S267" s="12"/>
      <c r="T267" s="12"/>
      <c r="U267" s="12"/>
      <c r="V267" s="12"/>
      <c r="W267" s="12"/>
      <c r="X267" s="12"/>
      <c r="Y267" s="12"/>
      <c r="Z267" s="12"/>
      <c r="AA267" s="12"/>
      <c r="AB267" s="12"/>
      <c r="AC267" s="12"/>
      <c r="AD267" s="12"/>
    </row>
    <row r="268" spans="7:30" ht="20" customHeight="1" x14ac:dyDescent="0.35">
      <c r="G268" s="7"/>
      <c r="H268" s="7"/>
      <c r="I268" s="7"/>
      <c r="J268" s="2"/>
      <c r="K268" s="8"/>
      <c r="L268" s="3"/>
      <c r="M268" s="4"/>
      <c r="P268" s="12"/>
      <c r="Q268" s="12"/>
      <c r="R268" s="12"/>
      <c r="S268" s="12"/>
      <c r="T268" s="12"/>
      <c r="U268" s="12"/>
      <c r="V268" s="12"/>
      <c r="W268" s="12"/>
      <c r="X268" s="12"/>
      <c r="Y268" s="12"/>
      <c r="Z268" s="12"/>
      <c r="AA268" s="12"/>
      <c r="AB268" s="12"/>
      <c r="AC268" s="12"/>
      <c r="AD268" s="12"/>
    </row>
    <row r="269" spans="7:30" ht="20" customHeight="1" x14ac:dyDescent="0.35">
      <c r="G269" s="7"/>
      <c r="H269" s="7"/>
      <c r="I269" s="7"/>
      <c r="J269" s="2"/>
      <c r="K269" s="8"/>
      <c r="L269" s="3"/>
      <c r="M269" s="4"/>
      <c r="P269" s="12"/>
      <c r="Q269" s="12"/>
      <c r="R269" s="12"/>
      <c r="S269" s="12"/>
      <c r="T269" s="12"/>
      <c r="U269" s="12"/>
      <c r="V269" s="12"/>
      <c r="W269" s="12"/>
      <c r="X269" s="12"/>
      <c r="Y269" s="12"/>
      <c r="Z269" s="12"/>
      <c r="AA269" s="12"/>
      <c r="AB269" s="12"/>
      <c r="AC269" s="12"/>
      <c r="AD269" s="12"/>
    </row>
    <row r="270" spans="7:30" ht="20" customHeight="1" x14ac:dyDescent="0.35">
      <c r="G270" s="7"/>
      <c r="H270" s="7"/>
      <c r="I270" s="7"/>
      <c r="J270" s="2"/>
      <c r="K270" s="8"/>
      <c r="L270" s="3"/>
      <c r="M270" s="4"/>
      <c r="P270" s="12"/>
      <c r="Q270" s="12"/>
      <c r="R270" s="12"/>
      <c r="S270" s="12"/>
      <c r="T270" s="12"/>
      <c r="U270" s="12"/>
      <c r="V270" s="12"/>
      <c r="W270" s="12"/>
      <c r="X270" s="12"/>
      <c r="Y270" s="12"/>
      <c r="Z270" s="12"/>
      <c r="AA270" s="12"/>
      <c r="AB270" s="12"/>
      <c r="AC270" s="12"/>
      <c r="AD270" s="12"/>
    </row>
    <row r="271" spans="7:30" ht="20" customHeight="1" x14ac:dyDescent="0.35">
      <c r="G271" s="7"/>
      <c r="H271" s="7"/>
      <c r="I271" s="7"/>
      <c r="J271" s="2"/>
      <c r="K271" s="8"/>
      <c r="L271" s="3"/>
      <c r="M271" s="4"/>
      <c r="P271" s="12"/>
      <c r="Q271" s="12"/>
      <c r="R271" s="12"/>
      <c r="S271" s="12"/>
      <c r="T271" s="12"/>
      <c r="U271" s="12"/>
      <c r="V271" s="12"/>
      <c r="W271" s="12"/>
      <c r="X271" s="12"/>
      <c r="Y271" s="12"/>
      <c r="Z271" s="12"/>
      <c r="AA271" s="12"/>
      <c r="AB271" s="12"/>
      <c r="AC271" s="12"/>
      <c r="AD271" s="12"/>
    </row>
    <row r="272" spans="7:30" ht="20" customHeight="1" x14ac:dyDescent="0.35">
      <c r="G272" s="7"/>
      <c r="H272" s="7"/>
      <c r="I272" s="7"/>
      <c r="J272" s="2"/>
      <c r="K272" s="8"/>
      <c r="L272" s="3"/>
      <c r="M272" s="4"/>
      <c r="P272" s="12"/>
      <c r="Q272" s="12"/>
      <c r="R272" s="12"/>
      <c r="S272" s="12"/>
      <c r="T272" s="12"/>
      <c r="U272" s="12"/>
      <c r="V272" s="12"/>
      <c r="W272" s="12"/>
      <c r="X272" s="12"/>
      <c r="Y272" s="12"/>
      <c r="Z272" s="12"/>
      <c r="AA272" s="12"/>
      <c r="AB272" s="12"/>
      <c r="AC272" s="12"/>
      <c r="AD272" s="12"/>
    </row>
    <row r="273" spans="7:30" ht="20" customHeight="1" x14ac:dyDescent="0.35">
      <c r="G273" s="7"/>
      <c r="H273" s="7"/>
      <c r="I273" s="7"/>
      <c r="J273" s="2"/>
      <c r="K273" s="8"/>
      <c r="L273" s="3"/>
      <c r="M273" s="4"/>
      <c r="P273" s="12"/>
      <c r="Q273" s="12"/>
      <c r="R273" s="12"/>
      <c r="S273" s="12"/>
      <c r="T273" s="12"/>
      <c r="U273" s="12"/>
      <c r="V273" s="12"/>
      <c r="W273" s="12"/>
      <c r="X273" s="12"/>
      <c r="Y273" s="12"/>
      <c r="Z273" s="12"/>
      <c r="AA273" s="12"/>
      <c r="AB273" s="12"/>
      <c r="AC273" s="12"/>
      <c r="AD273" s="12"/>
    </row>
    <row r="274" spans="7:30" ht="20" customHeight="1" x14ac:dyDescent="0.35">
      <c r="G274" s="7"/>
      <c r="H274" s="7"/>
      <c r="I274" s="7"/>
      <c r="J274" s="2"/>
      <c r="K274" s="8"/>
      <c r="L274" s="3"/>
      <c r="M274" s="4"/>
      <c r="P274" s="12"/>
      <c r="Q274" s="12"/>
      <c r="R274" s="12"/>
      <c r="S274" s="12"/>
      <c r="T274" s="12"/>
      <c r="U274" s="12"/>
      <c r="V274" s="12"/>
      <c r="W274" s="12"/>
      <c r="X274" s="12"/>
      <c r="Y274" s="12"/>
      <c r="Z274" s="12"/>
      <c r="AA274" s="12"/>
      <c r="AB274" s="12"/>
      <c r="AC274" s="12"/>
      <c r="AD274" s="12"/>
    </row>
    <row r="275" spans="7:30" ht="20" customHeight="1" x14ac:dyDescent="0.35">
      <c r="G275" s="7"/>
      <c r="H275" s="7"/>
      <c r="I275" s="7"/>
      <c r="J275" s="2"/>
      <c r="K275" s="8"/>
      <c r="L275" s="3"/>
      <c r="M275" s="4"/>
      <c r="P275" s="12"/>
      <c r="Q275" s="12"/>
      <c r="R275" s="12"/>
      <c r="S275" s="12"/>
      <c r="T275" s="12"/>
      <c r="U275" s="12"/>
      <c r="V275" s="12"/>
      <c r="W275" s="12"/>
      <c r="X275" s="12"/>
      <c r="Y275" s="12"/>
      <c r="Z275" s="12"/>
      <c r="AA275" s="12"/>
      <c r="AB275" s="12"/>
      <c r="AC275" s="12"/>
      <c r="AD275" s="12"/>
    </row>
    <row r="276" spans="7:30" ht="20" customHeight="1" x14ac:dyDescent="0.35">
      <c r="G276" s="7"/>
      <c r="H276" s="7"/>
      <c r="I276" s="7"/>
      <c r="J276" s="2"/>
      <c r="K276" s="8"/>
      <c r="L276" s="3"/>
      <c r="M276" s="4"/>
      <c r="P276" s="12"/>
      <c r="Q276" s="12"/>
      <c r="R276" s="12"/>
      <c r="S276" s="12"/>
      <c r="T276" s="12"/>
      <c r="U276" s="12"/>
      <c r="V276" s="12"/>
      <c r="W276" s="12"/>
      <c r="X276" s="12"/>
      <c r="Y276" s="12"/>
      <c r="Z276" s="12"/>
      <c r="AA276" s="12"/>
      <c r="AB276" s="12"/>
      <c r="AC276" s="12"/>
      <c r="AD276" s="12"/>
    </row>
    <row r="277" spans="7:30" ht="20" customHeight="1" x14ac:dyDescent="0.35">
      <c r="G277" s="7"/>
      <c r="H277" s="7"/>
      <c r="I277" s="7"/>
      <c r="J277" s="2"/>
      <c r="K277" s="8"/>
      <c r="L277" s="3"/>
      <c r="M277" s="4"/>
      <c r="P277" s="12"/>
      <c r="Q277" s="12"/>
      <c r="R277" s="12"/>
      <c r="S277" s="12"/>
      <c r="T277" s="12"/>
      <c r="U277" s="12"/>
      <c r="V277" s="12"/>
      <c r="W277" s="12"/>
      <c r="X277" s="12"/>
      <c r="Y277" s="12"/>
      <c r="Z277" s="12"/>
      <c r="AA277" s="12"/>
      <c r="AB277" s="12"/>
      <c r="AC277" s="12"/>
      <c r="AD277" s="12"/>
    </row>
    <row r="278" spans="7:30" ht="20" customHeight="1" x14ac:dyDescent="0.35">
      <c r="G278" s="7"/>
      <c r="H278" s="7"/>
      <c r="I278" s="7"/>
      <c r="J278" s="2"/>
      <c r="K278" s="8"/>
      <c r="L278" s="3"/>
      <c r="M278" s="4"/>
      <c r="P278" s="12"/>
      <c r="Q278" s="12"/>
      <c r="R278" s="12"/>
      <c r="S278" s="12"/>
      <c r="T278" s="12"/>
      <c r="U278" s="12"/>
      <c r="V278" s="12"/>
      <c r="W278" s="12"/>
      <c r="X278" s="12"/>
      <c r="Y278" s="12"/>
      <c r="Z278" s="12"/>
      <c r="AA278" s="12"/>
      <c r="AB278" s="12"/>
      <c r="AC278" s="12"/>
      <c r="AD278" s="12"/>
    </row>
    <row r="279" spans="7:30" ht="20" customHeight="1" x14ac:dyDescent="0.35">
      <c r="G279" s="7"/>
      <c r="H279" s="7"/>
      <c r="I279" s="7"/>
      <c r="J279" s="2"/>
      <c r="K279" s="8"/>
      <c r="L279" s="3"/>
      <c r="M279" s="4"/>
      <c r="P279" s="12"/>
      <c r="Q279" s="12"/>
      <c r="R279" s="12"/>
      <c r="S279" s="12"/>
      <c r="T279" s="12"/>
      <c r="U279" s="12"/>
      <c r="V279" s="12"/>
      <c r="W279" s="12"/>
      <c r="X279" s="12"/>
      <c r="Y279" s="12"/>
      <c r="Z279" s="12"/>
      <c r="AA279" s="12"/>
      <c r="AB279" s="12"/>
      <c r="AC279" s="12"/>
      <c r="AD279" s="12"/>
    </row>
    <row r="280" spans="7:30" ht="20" customHeight="1" x14ac:dyDescent="0.35">
      <c r="G280" s="7"/>
      <c r="H280" s="7"/>
      <c r="I280" s="7"/>
      <c r="J280" s="2"/>
      <c r="K280" s="8"/>
      <c r="L280" s="3"/>
      <c r="M280" s="4"/>
      <c r="P280" s="12"/>
      <c r="Q280" s="12"/>
      <c r="R280" s="12"/>
      <c r="S280" s="12"/>
      <c r="T280" s="12"/>
      <c r="U280" s="12"/>
      <c r="V280" s="12"/>
      <c r="W280" s="12"/>
      <c r="X280" s="12"/>
      <c r="Y280" s="12"/>
      <c r="Z280" s="12"/>
      <c r="AA280" s="12"/>
      <c r="AB280" s="12"/>
      <c r="AC280" s="12"/>
      <c r="AD280" s="12"/>
    </row>
    <row r="281" spans="7:30" ht="20" customHeight="1" x14ac:dyDescent="0.35">
      <c r="G281" s="7"/>
      <c r="H281" s="7"/>
      <c r="I281" s="7"/>
      <c r="J281" s="2"/>
      <c r="K281" s="5"/>
      <c r="L281" s="3"/>
      <c r="M281" s="4"/>
      <c r="P281" s="12"/>
      <c r="Q281" s="12"/>
      <c r="R281" s="12"/>
      <c r="S281" s="12"/>
      <c r="T281" s="12"/>
      <c r="U281" s="12"/>
      <c r="V281" s="12"/>
      <c r="W281" s="12"/>
      <c r="X281" s="12"/>
      <c r="Y281" s="12"/>
      <c r="Z281" s="12"/>
      <c r="AA281" s="12"/>
      <c r="AB281" s="12"/>
      <c r="AC281" s="12"/>
      <c r="AD281" s="12"/>
    </row>
    <row r="282" spans="7:30" ht="20" customHeight="1" x14ac:dyDescent="0.35">
      <c r="G282" s="7"/>
      <c r="H282" s="7"/>
      <c r="I282" s="7"/>
      <c r="J282" s="2"/>
      <c r="K282" s="5"/>
      <c r="L282" s="3"/>
      <c r="M282" s="4"/>
      <c r="P282" s="12"/>
      <c r="Q282" s="12"/>
      <c r="R282" s="12"/>
      <c r="S282" s="12"/>
      <c r="T282" s="12"/>
      <c r="U282" s="12"/>
      <c r="V282" s="12"/>
      <c r="W282" s="12"/>
      <c r="X282" s="12"/>
      <c r="Y282" s="12"/>
      <c r="Z282" s="12"/>
      <c r="AA282" s="12"/>
      <c r="AB282" s="12"/>
      <c r="AC282" s="12"/>
      <c r="AD282" s="12"/>
    </row>
    <row r="283" spans="7:30" ht="20" customHeight="1" x14ac:dyDescent="0.35">
      <c r="G283" s="7"/>
      <c r="H283" s="7"/>
      <c r="I283" s="7"/>
      <c r="J283" s="2"/>
      <c r="K283" s="5"/>
      <c r="L283" s="3"/>
      <c r="M283" s="4"/>
      <c r="P283" s="12"/>
      <c r="Q283" s="12"/>
      <c r="R283" s="12"/>
      <c r="S283" s="12"/>
      <c r="T283" s="12"/>
      <c r="U283" s="12"/>
      <c r="V283" s="12"/>
      <c r="W283" s="12"/>
      <c r="X283" s="12"/>
      <c r="Y283" s="12"/>
      <c r="Z283" s="12"/>
      <c r="AA283" s="12"/>
      <c r="AB283" s="12"/>
      <c r="AC283" s="12"/>
      <c r="AD283" s="12"/>
    </row>
    <row r="284" spans="7:30" ht="20" customHeight="1" x14ac:dyDescent="0.35">
      <c r="G284" s="7"/>
      <c r="H284" s="7"/>
      <c r="I284" s="7"/>
      <c r="J284" s="2"/>
      <c r="K284" s="5"/>
      <c r="L284" s="3"/>
      <c r="M284" s="4"/>
      <c r="P284" s="12"/>
      <c r="Q284" s="12"/>
      <c r="R284" s="12"/>
      <c r="S284" s="12"/>
      <c r="T284" s="12"/>
      <c r="U284" s="12"/>
      <c r="V284" s="12"/>
      <c r="W284" s="12"/>
      <c r="X284" s="12"/>
      <c r="Y284" s="12"/>
      <c r="Z284" s="12"/>
      <c r="AA284" s="12"/>
      <c r="AB284" s="12"/>
      <c r="AC284" s="12"/>
      <c r="AD284" s="12"/>
    </row>
    <row r="285" spans="7:30" ht="20" customHeight="1" x14ac:dyDescent="0.35">
      <c r="G285" s="7"/>
      <c r="H285" s="7"/>
      <c r="I285" s="7"/>
      <c r="J285" s="2"/>
      <c r="K285" s="8"/>
      <c r="L285" s="3"/>
      <c r="M285" s="4"/>
      <c r="P285" s="12"/>
      <c r="Q285" s="12"/>
      <c r="R285" s="12"/>
      <c r="S285" s="12"/>
      <c r="T285" s="12"/>
      <c r="U285" s="12"/>
      <c r="V285" s="12"/>
      <c r="W285" s="12"/>
      <c r="X285" s="12"/>
      <c r="Y285" s="12"/>
      <c r="Z285" s="12"/>
      <c r="AA285" s="12"/>
      <c r="AB285" s="12"/>
      <c r="AC285" s="12"/>
      <c r="AD285" s="12"/>
    </row>
    <row r="286" spans="7:30" ht="20" customHeight="1" x14ac:dyDescent="0.35">
      <c r="G286" s="7"/>
      <c r="H286" s="7"/>
      <c r="I286" s="7"/>
      <c r="J286" s="2"/>
      <c r="K286" s="8"/>
      <c r="L286" s="3"/>
      <c r="M286" s="4"/>
      <c r="P286" s="12"/>
      <c r="Q286" s="12"/>
      <c r="R286" s="12"/>
      <c r="S286" s="12"/>
      <c r="T286" s="12"/>
      <c r="U286" s="12"/>
      <c r="V286" s="12"/>
      <c r="W286" s="12"/>
      <c r="X286" s="12"/>
      <c r="Y286" s="12"/>
      <c r="Z286" s="12"/>
      <c r="AA286" s="12"/>
      <c r="AB286" s="12"/>
      <c r="AC286" s="12"/>
      <c r="AD286" s="12"/>
    </row>
    <row r="287" spans="7:30" ht="20" customHeight="1" x14ac:dyDescent="0.35">
      <c r="G287" s="7"/>
      <c r="H287" s="7"/>
      <c r="I287" s="7"/>
      <c r="J287" s="2"/>
      <c r="K287" s="8"/>
      <c r="L287" s="3"/>
      <c r="M287" s="4"/>
      <c r="P287" s="12"/>
      <c r="Q287" s="12"/>
      <c r="R287" s="12"/>
      <c r="S287" s="12"/>
      <c r="T287" s="12"/>
      <c r="U287" s="12"/>
      <c r="V287" s="12"/>
      <c r="W287" s="12"/>
      <c r="X287" s="12"/>
      <c r="Y287" s="12"/>
      <c r="Z287" s="12"/>
      <c r="AA287" s="12"/>
      <c r="AB287" s="12"/>
      <c r="AC287" s="12"/>
      <c r="AD287" s="12"/>
    </row>
    <row r="288" spans="7:30" ht="20" customHeight="1" x14ac:dyDescent="0.35">
      <c r="G288" s="7"/>
      <c r="H288" s="7"/>
      <c r="I288" s="7"/>
      <c r="J288" s="2"/>
      <c r="K288" s="8"/>
      <c r="L288" s="3"/>
      <c r="M288" s="4"/>
      <c r="P288" s="12"/>
      <c r="Q288" s="12"/>
      <c r="R288" s="12"/>
      <c r="S288" s="12"/>
      <c r="T288" s="12"/>
      <c r="U288" s="12"/>
      <c r="V288" s="12"/>
      <c r="W288" s="12"/>
      <c r="X288" s="12"/>
      <c r="Y288" s="12"/>
      <c r="Z288" s="12"/>
      <c r="AA288" s="12"/>
      <c r="AB288" s="12"/>
      <c r="AC288" s="12"/>
      <c r="AD288" s="12"/>
    </row>
    <row r="289" spans="7:30" ht="20" customHeight="1" x14ac:dyDescent="0.35">
      <c r="G289" s="7"/>
      <c r="H289" s="7"/>
      <c r="I289" s="7"/>
      <c r="J289" s="2"/>
      <c r="K289" s="8"/>
      <c r="L289" s="3"/>
      <c r="M289" s="4"/>
      <c r="P289" s="12"/>
      <c r="Q289" s="12"/>
      <c r="R289" s="12"/>
      <c r="S289" s="12"/>
      <c r="T289" s="12"/>
      <c r="U289" s="12"/>
      <c r="V289" s="12"/>
      <c r="W289" s="12"/>
      <c r="X289" s="12"/>
      <c r="Y289" s="12"/>
      <c r="Z289" s="12"/>
      <c r="AA289" s="12"/>
      <c r="AB289" s="12"/>
      <c r="AC289" s="12"/>
      <c r="AD289" s="12"/>
    </row>
    <row r="290" spans="7:30" ht="20" customHeight="1" x14ac:dyDescent="0.35">
      <c r="G290" s="7"/>
      <c r="H290" s="7"/>
      <c r="I290" s="7"/>
      <c r="J290" s="2"/>
      <c r="K290" s="8"/>
      <c r="L290" s="3"/>
      <c r="M290" s="4"/>
      <c r="P290" s="12"/>
      <c r="Q290" s="12"/>
      <c r="R290" s="12"/>
      <c r="S290" s="12"/>
      <c r="T290" s="12"/>
      <c r="U290" s="12"/>
      <c r="V290" s="12"/>
      <c r="W290" s="12"/>
      <c r="X290" s="12"/>
      <c r="Y290" s="12"/>
      <c r="Z290" s="12"/>
      <c r="AA290" s="12"/>
      <c r="AB290" s="12"/>
      <c r="AC290" s="12"/>
      <c r="AD290" s="12"/>
    </row>
    <row r="291" spans="7:30" ht="20" customHeight="1" x14ac:dyDescent="0.35">
      <c r="G291" s="7"/>
      <c r="H291" s="7"/>
      <c r="I291" s="7"/>
      <c r="J291" s="2"/>
      <c r="K291" s="8"/>
      <c r="L291" s="3"/>
      <c r="M291" s="4"/>
      <c r="P291" s="12"/>
      <c r="Q291" s="12"/>
      <c r="R291" s="12"/>
      <c r="S291" s="12"/>
      <c r="T291" s="12"/>
      <c r="U291" s="12"/>
      <c r="V291" s="12"/>
      <c r="W291" s="12"/>
      <c r="X291" s="12"/>
      <c r="Y291" s="12"/>
      <c r="Z291" s="12"/>
      <c r="AA291" s="12"/>
      <c r="AB291" s="12"/>
      <c r="AC291" s="12"/>
      <c r="AD291" s="12"/>
    </row>
    <row r="292" spans="7:30" ht="20" customHeight="1" x14ac:dyDescent="0.35">
      <c r="G292" s="7"/>
      <c r="H292" s="7"/>
      <c r="I292" s="7"/>
      <c r="J292" s="2"/>
      <c r="K292" s="8"/>
      <c r="L292" s="3"/>
      <c r="M292" s="4"/>
      <c r="P292" s="12"/>
      <c r="Q292" s="12"/>
      <c r="R292" s="12"/>
      <c r="S292" s="12"/>
      <c r="T292" s="12"/>
      <c r="U292" s="12"/>
      <c r="V292" s="12"/>
      <c r="W292" s="12"/>
      <c r="X292" s="12"/>
      <c r="Y292" s="12"/>
      <c r="Z292" s="12"/>
      <c r="AA292" s="12"/>
      <c r="AB292" s="12"/>
      <c r="AC292" s="12"/>
      <c r="AD292" s="12"/>
    </row>
    <row r="293" spans="7:30" ht="20" customHeight="1" x14ac:dyDescent="0.35">
      <c r="G293" s="7"/>
      <c r="H293" s="7"/>
      <c r="I293" s="7"/>
      <c r="J293" s="2"/>
      <c r="K293" s="8"/>
      <c r="L293" s="3"/>
      <c r="M293" s="4"/>
      <c r="P293" s="12"/>
      <c r="Q293" s="12"/>
      <c r="R293" s="12"/>
      <c r="S293" s="12"/>
      <c r="T293" s="12"/>
      <c r="U293" s="12"/>
      <c r="V293" s="12"/>
      <c r="W293" s="12"/>
      <c r="X293" s="12"/>
      <c r="Y293" s="12"/>
      <c r="Z293" s="12"/>
      <c r="AA293" s="12"/>
      <c r="AB293" s="12"/>
      <c r="AC293" s="12"/>
      <c r="AD293" s="12"/>
    </row>
    <row r="294" spans="7:30" ht="20" customHeight="1" x14ac:dyDescent="0.35">
      <c r="G294" s="7"/>
      <c r="H294" s="7"/>
      <c r="I294" s="7"/>
      <c r="J294" s="2"/>
      <c r="K294" s="8"/>
      <c r="L294" s="3"/>
      <c r="M294" s="4"/>
      <c r="P294" s="12"/>
      <c r="Q294" s="12"/>
      <c r="R294" s="12"/>
      <c r="S294" s="12"/>
      <c r="T294" s="12"/>
      <c r="U294" s="12"/>
      <c r="V294" s="12"/>
      <c r="W294" s="12"/>
      <c r="X294" s="12"/>
      <c r="Y294" s="12"/>
      <c r="Z294" s="12"/>
      <c r="AA294" s="12"/>
      <c r="AB294" s="12"/>
      <c r="AC294" s="12"/>
      <c r="AD294" s="12"/>
    </row>
    <row r="295" spans="7:30" ht="20" customHeight="1" x14ac:dyDescent="0.35">
      <c r="G295" s="7"/>
      <c r="H295" s="7"/>
      <c r="I295" s="7"/>
      <c r="J295" s="2"/>
      <c r="K295" s="8"/>
      <c r="L295" s="3"/>
      <c r="M295" s="4"/>
      <c r="P295" s="12"/>
      <c r="Q295" s="12"/>
      <c r="R295" s="12"/>
      <c r="S295" s="12"/>
      <c r="T295" s="12"/>
      <c r="U295" s="12"/>
      <c r="V295" s="12"/>
      <c r="W295" s="12"/>
      <c r="X295" s="12"/>
      <c r="Y295" s="12"/>
      <c r="Z295" s="12"/>
      <c r="AA295" s="12"/>
      <c r="AB295" s="12"/>
      <c r="AC295" s="12"/>
      <c r="AD295" s="12"/>
    </row>
    <row r="296" spans="7:30" ht="20" customHeight="1" x14ac:dyDescent="0.35">
      <c r="G296" s="7"/>
      <c r="H296" s="7"/>
      <c r="I296" s="7"/>
      <c r="J296" s="2"/>
      <c r="K296" s="8"/>
      <c r="L296" s="3"/>
      <c r="M296" s="4"/>
      <c r="P296" s="12"/>
      <c r="Q296" s="12"/>
      <c r="R296" s="12"/>
      <c r="S296" s="12"/>
      <c r="T296" s="12"/>
      <c r="U296" s="12"/>
      <c r="V296" s="12"/>
      <c r="W296" s="12"/>
      <c r="X296" s="12"/>
      <c r="Y296" s="12"/>
      <c r="Z296" s="12"/>
      <c r="AA296" s="12"/>
      <c r="AB296" s="12"/>
      <c r="AC296" s="12"/>
      <c r="AD296" s="12"/>
    </row>
    <row r="297" spans="7:30" ht="20" customHeight="1" x14ac:dyDescent="0.35">
      <c r="G297" s="7"/>
      <c r="H297" s="7"/>
      <c r="I297" s="7"/>
      <c r="J297" s="2"/>
      <c r="K297" s="8"/>
      <c r="L297" s="3"/>
      <c r="M297" s="4"/>
      <c r="P297" s="12"/>
      <c r="Q297" s="12"/>
      <c r="R297" s="12"/>
      <c r="S297" s="12"/>
      <c r="T297" s="12"/>
      <c r="U297" s="12"/>
      <c r="V297" s="12"/>
      <c r="W297" s="12"/>
      <c r="X297" s="12"/>
      <c r="Y297" s="12"/>
      <c r="Z297" s="12"/>
      <c r="AA297" s="12"/>
      <c r="AB297" s="12"/>
      <c r="AC297" s="12"/>
      <c r="AD297" s="12"/>
    </row>
    <row r="298" spans="7:30" ht="20" customHeight="1" x14ac:dyDescent="0.35">
      <c r="G298" s="7"/>
      <c r="H298" s="7"/>
      <c r="I298" s="7"/>
      <c r="J298" s="2"/>
      <c r="K298" s="8"/>
      <c r="L298" s="3"/>
      <c r="M298" s="4"/>
      <c r="P298" s="12"/>
      <c r="Q298" s="12"/>
      <c r="R298" s="12"/>
      <c r="S298" s="12"/>
      <c r="T298" s="12"/>
      <c r="U298" s="12"/>
      <c r="V298" s="12"/>
      <c r="W298" s="12"/>
      <c r="X298" s="12"/>
      <c r="Y298" s="12"/>
      <c r="Z298" s="12"/>
      <c r="AA298" s="12"/>
      <c r="AB298" s="12"/>
      <c r="AC298" s="12"/>
      <c r="AD298" s="12"/>
    </row>
    <row r="299" spans="7:30" ht="20" customHeight="1" x14ac:dyDescent="0.35">
      <c r="G299" s="7"/>
      <c r="H299" s="7"/>
      <c r="I299" s="7"/>
      <c r="J299" s="2"/>
      <c r="K299" s="8"/>
      <c r="L299" s="3"/>
      <c r="M299" s="4"/>
      <c r="P299" s="12"/>
      <c r="Q299" s="12"/>
      <c r="R299" s="12"/>
      <c r="S299" s="12"/>
      <c r="T299" s="12"/>
      <c r="U299" s="12"/>
      <c r="V299" s="12"/>
      <c r="W299" s="12"/>
      <c r="X299" s="12"/>
      <c r="Y299" s="12"/>
      <c r="Z299" s="12"/>
      <c r="AA299" s="12"/>
      <c r="AB299" s="12"/>
      <c r="AC299" s="12"/>
      <c r="AD299" s="12"/>
    </row>
    <row r="300" spans="7:30" ht="20" customHeight="1" x14ac:dyDescent="0.35">
      <c r="G300" s="7"/>
      <c r="H300" s="7"/>
      <c r="I300" s="7"/>
      <c r="J300" s="2"/>
      <c r="K300" s="8"/>
      <c r="L300" s="3"/>
      <c r="M300" s="4"/>
      <c r="P300" s="12"/>
      <c r="Q300" s="12"/>
      <c r="R300" s="12"/>
      <c r="S300" s="12"/>
      <c r="T300" s="12"/>
      <c r="U300" s="12"/>
      <c r="V300" s="12"/>
      <c r="W300" s="12"/>
      <c r="X300" s="12"/>
      <c r="Y300" s="12"/>
      <c r="Z300" s="12"/>
      <c r="AA300" s="12"/>
      <c r="AB300" s="12"/>
      <c r="AC300" s="12"/>
      <c r="AD300" s="12"/>
    </row>
    <row r="301" spans="7:30" ht="20" customHeight="1" x14ac:dyDescent="0.35">
      <c r="G301" s="7"/>
      <c r="H301" s="7"/>
      <c r="I301" s="7"/>
      <c r="J301" s="2"/>
      <c r="K301" s="8"/>
      <c r="L301" s="3"/>
      <c r="M301" s="4"/>
      <c r="P301" s="12"/>
      <c r="Q301" s="12"/>
      <c r="R301" s="12"/>
      <c r="S301" s="12"/>
      <c r="T301" s="12"/>
      <c r="U301" s="12"/>
      <c r="V301" s="12"/>
      <c r="W301" s="12"/>
      <c r="X301" s="12"/>
      <c r="Y301" s="12"/>
      <c r="Z301" s="12"/>
      <c r="AA301" s="12"/>
      <c r="AB301" s="12"/>
      <c r="AC301" s="12"/>
      <c r="AD301" s="12"/>
    </row>
    <row r="302" spans="7:30" ht="20" customHeight="1" x14ac:dyDescent="0.35">
      <c r="G302" s="7"/>
      <c r="H302" s="7"/>
      <c r="I302" s="7"/>
      <c r="J302" s="2"/>
      <c r="K302" s="8"/>
      <c r="L302" s="3"/>
      <c r="M302" s="4"/>
      <c r="P302" s="12"/>
      <c r="Q302" s="12"/>
      <c r="R302" s="12"/>
      <c r="S302" s="12"/>
      <c r="T302" s="12"/>
      <c r="U302" s="12"/>
      <c r="V302" s="12"/>
      <c r="W302" s="12"/>
      <c r="X302" s="12"/>
      <c r="Y302" s="12"/>
      <c r="Z302" s="12"/>
      <c r="AA302" s="12"/>
      <c r="AB302" s="12"/>
      <c r="AC302" s="12"/>
      <c r="AD302" s="12"/>
    </row>
    <row r="303" spans="7:30" ht="20" customHeight="1" x14ac:dyDescent="0.35">
      <c r="G303" s="7"/>
      <c r="H303" s="7"/>
      <c r="I303" s="7"/>
      <c r="J303" s="2"/>
      <c r="K303" s="8"/>
      <c r="L303" s="3"/>
      <c r="M303" s="4"/>
      <c r="P303" s="12"/>
      <c r="Q303" s="12"/>
      <c r="R303" s="12"/>
      <c r="S303" s="12"/>
      <c r="T303" s="12"/>
      <c r="U303" s="12"/>
      <c r="V303" s="12"/>
      <c r="W303" s="12"/>
      <c r="X303" s="12"/>
      <c r="Y303" s="12"/>
      <c r="Z303" s="12"/>
      <c r="AA303" s="12"/>
      <c r="AB303" s="12"/>
      <c r="AC303" s="12"/>
      <c r="AD303" s="12"/>
    </row>
    <row r="304" spans="7:30" ht="20" customHeight="1" x14ac:dyDescent="0.35">
      <c r="G304" s="7"/>
      <c r="H304" s="7"/>
      <c r="I304" s="7"/>
      <c r="J304" s="2"/>
      <c r="K304" s="8"/>
      <c r="L304" s="3"/>
      <c r="M304" s="4"/>
      <c r="P304" s="12"/>
      <c r="Q304" s="12"/>
      <c r="R304" s="12"/>
      <c r="S304" s="12"/>
      <c r="T304" s="12"/>
      <c r="U304" s="12"/>
      <c r="V304" s="12"/>
      <c r="W304" s="12"/>
      <c r="X304" s="12"/>
      <c r="Y304" s="12"/>
      <c r="Z304" s="12"/>
      <c r="AA304" s="12"/>
      <c r="AB304" s="12"/>
      <c r="AC304" s="12"/>
      <c r="AD304" s="12"/>
    </row>
    <row r="305" spans="7:30" ht="20" customHeight="1" x14ac:dyDescent="0.35">
      <c r="G305" s="7"/>
      <c r="H305" s="7"/>
      <c r="I305" s="7"/>
      <c r="J305" s="2"/>
      <c r="K305" s="8"/>
      <c r="L305" s="3"/>
      <c r="M305" s="4"/>
      <c r="P305" s="12"/>
      <c r="Q305" s="12"/>
      <c r="R305" s="12"/>
      <c r="S305" s="12"/>
      <c r="T305" s="12"/>
      <c r="U305" s="12"/>
      <c r="V305" s="12"/>
      <c r="W305" s="12"/>
      <c r="X305" s="12"/>
      <c r="Y305" s="12"/>
      <c r="Z305" s="12"/>
      <c r="AA305" s="12"/>
      <c r="AB305" s="12"/>
      <c r="AC305" s="12"/>
      <c r="AD305" s="12"/>
    </row>
    <row r="306" spans="7:30" ht="20" customHeight="1" x14ac:dyDescent="0.35">
      <c r="G306" s="7"/>
      <c r="H306" s="7"/>
      <c r="I306" s="7"/>
      <c r="J306" s="2"/>
      <c r="K306" s="5"/>
      <c r="L306" s="3"/>
      <c r="M306" s="4"/>
      <c r="P306" s="12"/>
      <c r="Q306" s="12"/>
      <c r="R306" s="12"/>
      <c r="S306" s="12"/>
      <c r="T306" s="12"/>
      <c r="U306" s="12"/>
      <c r="V306" s="12"/>
      <c r="W306" s="12"/>
      <c r="X306" s="12"/>
      <c r="Y306" s="12"/>
      <c r="Z306" s="12"/>
      <c r="AA306" s="12"/>
      <c r="AB306" s="12"/>
      <c r="AC306" s="12"/>
      <c r="AD306" s="12"/>
    </row>
    <row r="307" spans="7:30" ht="20" customHeight="1" x14ac:dyDescent="0.35">
      <c r="G307" s="7"/>
      <c r="H307" s="7"/>
      <c r="I307" s="7"/>
      <c r="J307" s="2"/>
      <c r="K307" s="5"/>
      <c r="L307" s="3"/>
      <c r="M307" s="4"/>
      <c r="P307" s="12"/>
      <c r="Q307" s="12"/>
      <c r="R307" s="12"/>
      <c r="S307" s="12"/>
      <c r="T307" s="12"/>
      <c r="U307" s="12"/>
      <c r="V307" s="12"/>
      <c r="W307" s="12"/>
      <c r="X307" s="12"/>
      <c r="Y307" s="12"/>
      <c r="Z307" s="12"/>
      <c r="AA307" s="12"/>
      <c r="AB307" s="12"/>
      <c r="AC307" s="12"/>
      <c r="AD307" s="12"/>
    </row>
    <row r="308" spans="7:30" ht="20" customHeight="1" x14ac:dyDescent="0.35">
      <c r="G308" s="7"/>
      <c r="H308" s="7"/>
      <c r="I308" s="7"/>
      <c r="J308" s="2"/>
      <c r="K308" s="5"/>
      <c r="L308" s="3"/>
      <c r="M308" s="4"/>
      <c r="P308" s="12"/>
      <c r="Q308" s="12"/>
      <c r="R308" s="12"/>
      <c r="S308" s="12"/>
      <c r="T308" s="12"/>
      <c r="U308" s="12"/>
      <c r="V308" s="12"/>
      <c r="W308" s="12"/>
      <c r="X308" s="12"/>
      <c r="Y308" s="12"/>
      <c r="Z308" s="12"/>
      <c r="AA308" s="12"/>
      <c r="AB308" s="12"/>
      <c r="AC308" s="12"/>
      <c r="AD308" s="12"/>
    </row>
    <row r="309" spans="7:30" ht="20" customHeight="1" x14ac:dyDescent="0.35">
      <c r="G309" s="7"/>
      <c r="H309" s="7"/>
      <c r="I309" s="7"/>
      <c r="J309" s="2"/>
      <c r="K309" s="5"/>
      <c r="L309" s="3"/>
      <c r="M309" s="4"/>
      <c r="P309" s="12"/>
      <c r="Q309" s="12"/>
      <c r="R309" s="12"/>
      <c r="S309" s="12"/>
      <c r="T309" s="12"/>
      <c r="U309" s="12"/>
      <c r="V309" s="12"/>
      <c r="W309" s="12"/>
      <c r="X309" s="12"/>
      <c r="Y309" s="12"/>
      <c r="Z309" s="12"/>
      <c r="AA309" s="12"/>
      <c r="AB309" s="12"/>
      <c r="AC309" s="12"/>
      <c r="AD309" s="12"/>
    </row>
    <row r="310" spans="7:30" ht="20" customHeight="1" x14ac:dyDescent="0.35">
      <c r="P310" s="12"/>
      <c r="Q310" s="12"/>
      <c r="R310" s="12"/>
      <c r="S310" s="12"/>
      <c r="T310" s="12"/>
      <c r="U310" s="12"/>
      <c r="V310" s="12"/>
      <c r="W310" s="12"/>
      <c r="X310" s="12"/>
      <c r="Y310" s="12"/>
      <c r="Z310" s="12"/>
      <c r="AA310" s="12"/>
      <c r="AB310" s="12"/>
      <c r="AC310" s="12"/>
      <c r="AD310" s="12"/>
    </row>
    <row r="311" spans="7:30" ht="20" customHeight="1" x14ac:dyDescent="0.35">
      <c r="P311" s="12"/>
      <c r="Q311" s="12"/>
      <c r="R311" s="12"/>
      <c r="S311" s="12"/>
      <c r="T311" s="12"/>
      <c r="U311" s="12"/>
      <c r="V311" s="12"/>
      <c r="W311" s="12"/>
      <c r="X311" s="12"/>
      <c r="Y311" s="12"/>
      <c r="Z311" s="12"/>
      <c r="AA311" s="12"/>
      <c r="AB311" s="12"/>
      <c r="AC311" s="12"/>
      <c r="AD311" s="12"/>
    </row>
    <row r="312" spans="7:30" ht="20" customHeight="1" x14ac:dyDescent="0.35">
      <c r="P312" s="12"/>
      <c r="Q312" s="12"/>
      <c r="R312" s="12"/>
      <c r="S312" s="12"/>
      <c r="T312" s="12"/>
      <c r="U312" s="12"/>
      <c r="V312" s="12"/>
      <c r="W312" s="12"/>
      <c r="X312" s="12"/>
      <c r="Y312" s="12"/>
      <c r="Z312" s="12"/>
      <c r="AA312" s="12"/>
      <c r="AB312" s="12"/>
      <c r="AC312" s="12"/>
      <c r="AD312" s="12"/>
    </row>
    <row r="313" spans="7:30" ht="20" customHeight="1" x14ac:dyDescent="0.35">
      <c r="P313" s="12"/>
      <c r="Q313" s="12"/>
      <c r="R313" s="12"/>
      <c r="S313" s="12"/>
      <c r="T313" s="12"/>
      <c r="U313" s="12"/>
      <c r="V313" s="12"/>
      <c r="W313" s="12"/>
      <c r="X313" s="12"/>
      <c r="Y313" s="12"/>
      <c r="Z313" s="12"/>
      <c r="AA313" s="12"/>
      <c r="AB313" s="12"/>
      <c r="AC313" s="12"/>
      <c r="AD313" s="12"/>
    </row>
    <row r="314" spans="7:30" ht="20" customHeight="1" x14ac:dyDescent="0.35">
      <c r="P314" s="12"/>
      <c r="Q314" s="12"/>
      <c r="R314" s="12"/>
      <c r="S314" s="12"/>
      <c r="T314" s="12"/>
      <c r="U314" s="12"/>
      <c r="V314" s="12"/>
      <c r="W314" s="12"/>
      <c r="X314" s="12"/>
      <c r="Y314" s="12"/>
      <c r="Z314" s="12"/>
      <c r="AA314" s="12"/>
      <c r="AB314" s="12"/>
      <c r="AC314" s="12"/>
      <c r="AD314" s="12"/>
    </row>
    <row r="315" spans="7:30" ht="20" customHeight="1" x14ac:dyDescent="0.35">
      <c r="P315" s="12"/>
      <c r="Q315" s="12"/>
      <c r="R315" s="12"/>
      <c r="S315" s="12"/>
      <c r="T315" s="12"/>
      <c r="U315" s="12"/>
      <c r="V315" s="12"/>
      <c r="W315" s="12"/>
      <c r="X315" s="12"/>
      <c r="Y315" s="12"/>
      <c r="Z315" s="12"/>
      <c r="AA315" s="12"/>
      <c r="AB315" s="12"/>
      <c r="AC315" s="12"/>
      <c r="AD315" s="12"/>
    </row>
    <row r="316" spans="7:30" ht="20" customHeight="1" x14ac:dyDescent="0.35">
      <c r="P316" s="12"/>
      <c r="Q316" s="12"/>
      <c r="R316" s="12"/>
      <c r="S316" s="12"/>
      <c r="T316" s="12"/>
      <c r="U316" s="12"/>
      <c r="V316" s="12"/>
      <c r="W316" s="12"/>
      <c r="X316" s="12"/>
      <c r="Y316" s="12"/>
      <c r="Z316" s="12"/>
      <c r="AA316" s="12"/>
      <c r="AB316" s="12"/>
      <c r="AC316" s="12"/>
      <c r="AD316" s="12"/>
    </row>
    <row r="317" spans="7:30" ht="20" customHeight="1" x14ac:dyDescent="0.35">
      <c r="P317" s="12"/>
      <c r="Q317" s="12"/>
      <c r="R317" s="12"/>
      <c r="S317" s="12"/>
      <c r="T317" s="12"/>
      <c r="U317" s="12"/>
      <c r="V317" s="12"/>
      <c r="W317" s="12"/>
      <c r="X317" s="12"/>
      <c r="Y317" s="12"/>
      <c r="Z317" s="12"/>
      <c r="AA317" s="12"/>
      <c r="AB317" s="12"/>
      <c r="AC317" s="12"/>
      <c r="AD317" s="12"/>
    </row>
    <row r="318" spans="7:30" ht="20" customHeight="1" x14ac:dyDescent="0.35">
      <c r="P318" s="12"/>
      <c r="Q318" s="12"/>
      <c r="R318" s="12"/>
      <c r="S318" s="12"/>
      <c r="T318" s="12"/>
      <c r="U318" s="12"/>
      <c r="V318" s="12"/>
      <c r="W318" s="12"/>
      <c r="X318" s="12"/>
      <c r="Y318" s="12"/>
      <c r="Z318" s="12"/>
      <c r="AA318" s="12"/>
      <c r="AB318" s="12"/>
      <c r="AC318" s="12"/>
      <c r="AD318" s="12"/>
    </row>
    <row r="319" spans="7:30" ht="20" customHeight="1" x14ac:dyDescent="0.35">
      <c r="P319" s="12"/>
      <c r="Q319" s="12"/>
      <c r="R319" s="12"/>
      <c r="S319" s="12"/>
      <c r="T319" s="12"/>
      <c r="U319" s="12"/>
      <c r="V319" s="12"/>
      <c r="W319" s="12"/>
      <c r="X319" s="12"/>
      <c r="Y319" s="12"/>
      <c r="Z319" s="12"/>
      <c r="AA319" s="12"/>
      <c r="AB319" s="12"/>
      <c r="AC319" s="12"/>
      <c r="AD319" s="12"/>
    </row>
    <row r="320" spans="7:30" ht="20" customHeight="1" x14ac:dyDescent="0.35">
      <c r="P320" s="12"/>
      <c r="Q320" s="12"/>
      <c r="R320" s="12"/>
      <c r="S320" s="12"/>
      <c r="T320" s="12"/>
      <c r="U320" s="12"/>
      <c r="V320" s="12"/>
      <c r="W320" s="12"/>
      <c r="X320" s="12"/>
      <c r="Y320" s="12"/>
      <c r="Z320" s="12"/>
      <c r="AA320" s="12"/>
      <c r="AB320" s="12"/>
      <c r="AC320" s="12"/>
      <c r="AD320" s="12"/>
    </row>
    <row r="321" spans="16:30" ht="20" customHeight="1" x14ac:dyDescent="0.35">
      <c r="P321" s="12"/>
      <c r="Q321" s="12"/>
      <c r="R321" s="12"/>
      <c r="S321" s="12"/>
      <c r="T321" s="12"/>
      <c r="U321" s="12"/>
      <c r="V321" s="12"/>
      <c r="W321" s="12"/>
      <c r="X321" s="12"/>
      <c r="Y321" s="12"/>
      <c r="Z321" s="12"/>
      <c r="AA321" s="12"/>
      <c r="AB321" s="12"/>
      <c r="AC321" s="12"/>
      <c r="AD321" s="12"/>
    </row>
    <row r="322" spans="16:30" ht="20" customHeight="1" x14ac:dyDescent="0.35">
      <c r="P322" s="12"/>
      <c r="Q322" s="12"/>
      <c r="R322" s="12"/>
      <c r="S322" s="12"/>
      <c r="T322" s="12"/>
      <c r="U322" s="12"/>
      <c r="V322" s="12"/>
      <c r="W322" s="12"/>
      <c r="X322" s="12"/>
      <c r="Y322" s="12"/>
      <c r="Z322" s="12"/>
      <c r="AA322" s="12"/>
      <c r="AB322" s="12"/>
      <c r="AC322" s="12"/>
      <c r="AD322" s="12"/>
    </row>
    <row r="323" spans="16:30" ht="20" customHeight="1" x14ac:dyDescent="0.35">
      <c r="P323" s="12"/>
      <c r="Q323" s="12"/>
      <c r="R323" s="12"/>
      <c r="S323" s="12"/>
      <c r="T323" s="12"/>
      <c r="U323" s="12"/>
      <c r="V323" s="12"/>
      <c r="W323" s="12"/>
      <c r="X323" s="12"/>
      <c r="Y323" s="12"/>
      <c r="Z323" s="12"/>
      <c r="AA323" s="12"/>
      <c r="AB323" s="12"/>
      <c r="AC323" s="12"/>
      <c r="AD323" s="12"/>
    </row>
    <row r="324" spans="16:30" ht="20" customHeight="1" x14ac:dyDescent="0.35">
      <c r="P324" s="12"/>
      <c r="Q324" s="12"/>
      <c r="R324" s="12"/>
      <c r="S324" s="12"/>
      <c r="T324" s="12"/>
      <c r="U324" s="12"/>
      <c r="V324" s="12"/>
      <c r="W324" s="12"/>
      <c r="X324" s="12"/>
      <c r="Y324" s="12"/>
      <c r="Z324" s="12"/>
      <c r="AA324" s="12"/>
      <c r="AB324" s="12"/>
      <c r="AC324" s="12"/>
      <c r="AD324" s="12"/>
    </row>
    <row r="325" spans="16:30" ht="20" customHeight="1" x14ac:dyDescent="0.35">
      <c r="P325" s="12"/>
      <c r="Q325" s="12"/>
      <c r="R325" s="12"/>
      <c r="S325" s="12"/>
      <c r="T325" s="12"/>
      <c r="U325" s="12"/>
      <c r="V325" s="12"/>
      <c r="W325" s="12"/>
      <c r="X325" s="12"/>
      <c r="Y325" s="12"/>
      <c r="Z325" s="12"/>
      <c r="AA325" s="12"/>
      <c r="AB325" s="12"/>
      <c r="AC325" s="12"/>
      <c r="AD325" s="12"/>
    </row>
    <row r="326" spans="16:30" ht="20" customHeight="1" x14ac:dyDescent="0.35">
      <c r="P326" s="12"/>
      <c r="Q326" s="12"/>
      <c r="R326" s="12"/>
      <c r="S326" s="12"/>
      <c r="T326" s="12"/>
      <c r="U326" s="12"/>
      <c r="V326" s="12"/>
      <c r="W326" s="12"/>
      <c r="X326" s="12"/>
      <c r="Y326" s="12"/>
      <c r="Z326" s="12"/>
      <c r="AA326" s="12"/>
      <c r="AB326" s="12"/>
      <c r="AC326" s="12"/>
      <c r="AD326" s="12"/>
    </row>
    <row r="327" spans="16:30" ht="20" customHeight="1" x14ac:dyDescent="0.35">
      <c r="P327" s="12"/>
      <c r="Q327" s="12"/>
      <c r="R327" s="12"/>
      <c r="S327" s="12"/>
      <c r="T327" s="12"/>
      <c r="U327" s="12"/>
      <c r="V327" s="12"/>
      <c r="W327" s="12"/>
      <c r="X327" s="12"/>
      <c r="Y327" s="12"/>
      <c r="Z327" s="12"/>
      <c r="AA327" s="12"/>
      <c r="AB327" s="12"/>
      <c r="AC327" s="12"/>
      <c r="AD327" s="12"/>
    </row>
    <row r="328" spans="16:30" ht="20" customHeight="1" x14ac:dyDescent="0.35">
      <c r="P328" s="12"/>
      <c r="Q328" s="12"/>
      <c r="R328" s="12"/>
      <c r="S328" s="12"/>
      <c r="T328" s="12"/>
      <c r="U328" s="12"/>
      <c r="V328" s="12"/>
      <c r="W328" s="12"/>
      <c r="X328" s="12"/>
      <c r="Y328" s="12"/>
      <c r="Z328" s="12"/>
      <c r="AA328" s="12"/>
      <c r="AB328" s="12"/>
      <c r="AC328" s="12"/>
      <c r="AD328" s="12"/>
    </row>
    <row r="329" spans="16:30" ht="20" customHeight="1" x14ac:dyDescent="0.35">
      <c r="P329" s="12"/>
      <c r="Q329" s="12"/>
      <c r="R329" s="12"/>
      <c r="S329" s="12"/>
      <c r="T329" s="12"/>
      <c r="U329" s="12"/>
      <c r="V329" s="12"/>
      <c r="W329" s="12"/>
      <c r="X329" s="12"/>
      <c r="Y329" s="12"/>
      <c r="Z329" s="12"/>
      <c r="AA329" s="12"/>
      <c r="AB329" s="12"/>
      <c r="AC329" s="12"/>
      <c r="AD329" s="12"/>
    </row>
    <row r="330" spans="16:30" ht="20" customHeight="1" x14ac:dyDescent="0.35">
      <c r="P330" s="12"/>
      <c r="Q330" s="12"/>
      <c r="R330" s="12"/>
      <c r="S330" s="12"/>
      <c r="T330" s="12"/>
      <c r="U330" s="12"/>
      <c r="V330" s="12"/>
      <c r="W330" s="12"/>
      <c r="X330" s="12"/>
      <c r="Y330" s="12"/>
      <c r="Z330" s="12"/>
      <c r="AA330" s="12"/>
      <c r="AB330" s="12"/>
      <c r="AC330" s="12"/>
      <c r="AD330" s="12"/>
    </row>
    <row r="331" spans="16:30" ht="20" customHeight="1" x14ac:dyDescent="0.35">
      <c r="P331" s="12"/>
      <c r="Q331" s="12"/>
      <c r="R331" s="12"/>
      <c r="S331" s="12"/>
      <c r="T331" s="12"/>
      <c r="U331" s="12"/>
      <c r="V331" s="12"/>
      <c r="W331" s="12"/>
      <c r="X331" s="12"/>
      <c r="Y331" s="12"/>
      <c r="Z331" s="12"/>
      <c r="AA331" s="12"/>
      <c r="AB331" s="12"/>
      <c r="AC331" s="12"/>
      <c r="AD331" s="12"/>
    </row>
    <row r="332" spans="16:30" ht="20" customHeight="1" x14ac:dyDescent="0.35">
      <c r="P332" s="12"/>
      <c r="Q332" s="12"/>
      <c r="R332" s="12"/>
      <c r="S332" s="12"/>
      <c r="T332" s="12"/>
      <c r="U332" s="12"/>
      <c r="V332" s="12"/>
      <c r="W332" s="12"/>
      <c r="X332" s="12"/>
      <c r="Y332" s="12"/>
      <c r="Z332" s="12"/>
      <c r="AA332" s="12"/>
      <c r="AB332" s="12"/>
      <c r="AC332" s="12"/>
      <c r="AD332" s="12"/>
    </row>
    <row r="333" spans="16:30" ht="20" customHeight="1" x14ac:dyDescent="0.35">
      <c r="P333" s="12"/>
      <c r="Q333" s="12"/>
      <c r="R333" s="12"/>
      <c r="S333" s="12"/>
      <c r="T333" s="12"/>
      <c r="U333" s="12"/>
      <c r="V333" s="12"/>
      <c r="W333" s="12"/>
      <c r="X333" s="12"/>
      <c r="Y333" s="12"/>
      <c r="Z333" s="12"/>
      <c r="AA333" s="12"/>
      <c r="AB333" s="12"/>
      <c r="AC333" s="12"/>
      <c r="AD333" s="12"/>
    </row>
    <row r="334" spans="16:30" ht="20" customHeight="1" x14ac:dyDescent="0.35">
      <c r="P334" s="12"/>
      <c r="Q334" s="12"/>
      <c r="R334" s="12"/>
      <c r="S334" s="12"/>
      <c r="T334" s="12"/>
      <c r="U334" s="12"/>
      <c r="V334" s="12"/>
      <c r="W334" s="12"/>
      <c r="X334" s="12"/>
      <c r="Y334" s="12"/>
      <c r="Z334" s="12"/>
      <c r="AA334" s="12"/>
      <c r="AB334" s="12"/>
      <c r="AC334" s="12"/>
      <c r="AD334" s="12"/>
    </row>
    <row r="335" spans="16:30" ht="20" customHeight="1" x14ac:dyDescent="0.35">
      <c r="P335" s="12"/>
      <c r="Q335" s="12"/>
      <c r="R335" s="12"/>
      <c r="S335" s="12"/>
      <c r="T335" s="12"/>
      <c r="U335" s="12"/>
      <c r="V335" s="12"/>
      <c r="W335" s="12"/>
      <c r="X335" s="12"/>
      <c r="Y335" s="12"/>
      <c r="Z335" s="12"/>
      <c r="AA335" s="12"/>
      <c r="AB335" s="12"/>
      <c r="AC335" s="12"/>
      <c r="AD335" s="12"/>
    </row>
    <row r="336" spans="16:30" ht="20" customHeight="1" x14ac:dyDescent="0.35">
      <c r="P336" s="12"/>
      <c r="Q336" s="12"/>
      <c r="R336" s="12"/>
      <c r="S336" s="12"/>
      <c r="T336" s="12"/>
      <c r="U336" s="12"/>
      <c r="V336" s="12"/>
      <c r="W336" s="12"/>
      <c r="X336" s="12"/>
      <c r="Y336" s="12"/>
      <c r="Z336" s="12"/>
      <c r="AA336" s="12"/>
      <c r="AB336" s="12"/>
      <c r="AC336" s="12"/>
      <c r="AD336" s="12"/>
    </row>
    <row r="337" spans="16:30" ht="20" customHeight="1" x14ac:dyDescent="0.35">
      <c r="P337" s="12"/>
      <c r="Q337" s="12"/>
      <c r="R337" s="12"/>
      <c r="S337" s="12"/>
      <c r="T337" s="12"/>
      <c r="U337" s="12"/>
      <c r="V337" s="12"/>
      <c r="W337" s="12"/>
      <c r="X337" s="12"/>
      <c r="Y337" s="12"/>
      <c r="Z337" s="12"/>
      <c r="AA337" s="12"/>
      <c r="AB337" s="12"/>
      <c r="AC337" s="12"/>
      <c r="AD337" s="12"/>
    </row>
    <row r="338" spans="16:30" ht="20" customHeight="1" x14ac:dyDescent="0.35">
      <c r="P338" s="12"/>
      <c r="Q338" s="12"/>
      <c r="R338" s="12"/>
      <c r="S338" s="12"/>
      <c r="T338" s="12"/>
      <c r="U338" s="12"/>
      <c r="V338" s="12"/>
      <c r="W338" s="12"/>
      <c r="X338" s="12"/>
      <c r="Y338" s="12"/>
      <c r="Z338" s="12"/>
      <c r="AA338" s="12"/>
      <c r="AB338" s="12"/>
      <c r="AC338" s="12"/>
      <c r="AD338" s="12"/>
    </row>
    <row r="339" spans="16:30" ht="20" customHeight="1" x14ac:dyDescent="0.35">
      <c r="P339" s="12"/>
      <c r="Q339" s="12"/>
      <c r="R339" s="12"/>
      <c r="S339" s="12"/>
      <c r="T339" s="12"/>
      <c r="U339" s="12"/>
      <c r="V339" s="12"/>
      <c r="W339" s="12"/>
      <c r="X339" s="12"/>
      <c r="Y339" s="12"/>
      <c r="Z339" s="12"/>
      <c r="AA339" s="12"/>
      <c r="AB339" s="12"/>
      <c r="AC339" s="12"/>
      <c r="AD339" s="12"/>
    </row>
    <row r="340" spans="16:30" ht="20" customHeight="1" x14ac:dyDescent="0.35">
      <c r="P340" s="12"/>
      <c r="Q340" s="12"/>
      <c r="R340" s="12"/>
      <c r="S340" s="12"/>
      <c r="T340" s="12"/>
      <c r="U340" s="12"/>
      <c r="V340" s="12"/>
      <c r="W340" s="12"/>
      <c r="X340" s="12"/>
      <c r="Y340" s="12"/>
      <c r="Z340" s="12"/>
      <c r="AA340" s="12"/>
      <c r="AB340" s="12"/>
      <c r="AC340" s="12"/>
      <c r="AD340" s="12"/>
    </row>
    <row r="341" spans="16:30" ht="20" customHeight="1" x14ac:dyDescent="0.35">
      <c r="P341" s="12"/>
      <c r="Q341" s="12"/>
      <c r="R341" s="12"/>
      <c r="S341" s="12"/>
      <c r="T341" s="12"/>
      <c r="U341" s="12"/>
      <c r="V341" s="12"/>
      <c r="W341" s="12"/>
      <c r="X341" s="12"/>
      <c r="Y341" s="12"/>
      <c r="Z341" s="12"/>
      <c r="AA341" s="12"/>
      <c r="AB341" s="12"/>
      <c r="AC341" s="12"/>
      <c r="AD341" s="12"/>
    </row>
    <row r="342" spans="16:30" ht="20" customHeight="1" x14ac:dyDescent="0.35">
      <c r="P342" s="12"/>
      <c r="Q342" s="12"/>
      <c r="R342" s="12"/>
      <c r="S342" s="12"/>
      <c r="T342" s="12"/>
      <c r="U342" s="12"/>
      <c r="V342" s="12"/>
      <c r="W342" s="12"/>
      <c r="X342" s="12"/>
      <c r="Y342" s="12"/>
      <c r="Z342" s="12"/>
      <c r="AA342" s="12"/>
      <c r="AB342" s="12"/>
      <c r="AC342" s="12"/>
      <c r="AD342" s="12"/>
    </row>
    <row r="343" spans="16:30" ht="20" customHeight="1" x14ac:dyDescent="0.35">
      <c r="P343" s="12"/>
      <c r="Q343" s="12"/>
      <c r="R343" s="12"/>
      <c r="S343" s="12"/>
      <c r="T343" s="12"/>
      <c r="U343" s="12"/>
      <c r="V343" s="12"/>
      <c r="W343" s="12"/>
      <c r="X343" s="12"/>
      <c r="Y343" s="12"/>
      <c r="Z343" s="12"/>
      <c r="AA343" s="12"/>
      <c r="AB343" s="12"/>
      <c r="AC343" s="12"/>
      <c r="AD343" s="12"/>
    </row>
    <row r="344" spans="16:30" ht="20" customHeight="1" x14ac:dyDescent="0.35">
      <c r="P344" s="12"/>
      <c r="Q344" s="12"/>
      <c r="R344" s="12"/>
      <c r="S344" s="12"/>
      <c r="T344" s="12"/>
      <c r="U344" s="12"/>
      <c r="V344" s="12"/>
      <c r="W344" s="12"/>
      <c r="X344" s="12"/>
      <c r="Y344" s="12"/>
      <c r="Z344" s="12"/>
      <c r="AA344" s="12"/>
      <c r="AB344" s="12"/>
      <c r="AC344" s="12"/>
      <c r="AD344" s="12"/>
    </row>
    <row r="345" spans="16:30" ht="20" customHeight="1" x14ac:dyDescent="0.35">
      <c r="P345" s="12"/>
      <c r="Q345" s="12"/>
      <c r="R345" s="12"/>
      <c r="S345" s="12"/>
      <c r="T345" s="12"/>
      <c r="U345" s="12"/>
      <c r="V345" s="12"/>
      <c r="W345" s="12"/>
      <c r="X345" s="12"/>
      <c r="Y345" s="12"/>
      <c r="Z345" s="12"/>
      <c r="AA345" s="12"/>
      <c r="AB345" s="12"/>
      <c r="AC345" s="12"/>
      <c r="AD345" s="12"/>
    </row>
    <row r="346" spans="16:30" ht="20" customHeight="1" x14ac:dyDescent="0.35">
      <c r="P346" s="12"/>
      <c r="Q346" s="12"/>
      <c r="R346" s="12"/>
      <c r="S346" s="12"/>
      <c r="T346" s="12"/>
      <c r="U346" s="12"/>
      <c r="V346" s="12"/>
      <c r="W346" s="12"/>
      <c r="X346" s="12"/>
      <c r="Y346" s="12"/>
      <c r="Z346" s="12"/>
      <c r="AA346" s="12"/>
      <c r="AB346" s="12"/>
      <c r="AC346" s="12"/>
      <c r="AD346" s="12"/>
    </row>
    <row r="347" spans="16:30" ht="20" customHeight="1" x14ac:dyDescent="0.35">
      <c r="P347" s="12"/>
      <c r="Q347" s="12"/>
      <c r="R347" s="12"/>
      <c r="S347" s="12"/>
      <c r="T347" s="12"/>
      <c r="U347" s="12"/>
      <c r="V347" s="12"/>
      <c r="W347" s="12"/>
      <c r="X347" s="12"/>
      <c r="Y347" s="12"/>
      <c r="Z347" s="12"/>
      <c r="AA347" s="12"/>
      <c r="AB347" s="12"/>
      <c r="AC347" s="12"/>
      <c r="AD347" s="12"/>
    </row>
    <row r="348" spans="16:30" ht="20" customHeight="1" x14ac:dyDescent="0.35">
      <c r="P348" s="12"/>
      <c r="Q348" s="12"/>
      <c r="R348" s="12"/>
      <c r="S348" s="12"/>
      <c r="T348" s="12"/>
      <c r="U348" s="12"/>
      <c r="V348" s="12"/>
      <c r="W348" s="12"/>
      <c r="X348" s="12"/>
      <c r="Y348" s="12"/>
      <c r="Z348" s="12"/>
      <c r="AA348" s="12"/>
      <c r="AB348" s="12"/>
      <c r="AC348" s="12"/>
      <c r="AD348" s="12"/>
    </row>
    <row r="349" spans="16:30" ht="20" customHeight="1" x14ac:dyDescent="0.35">
      <c r="P349" s="12"/>
      <c r="Q349" s="12"/>
      <c r="R349" s="12"/>
      <c r="S349" s="12"/>
      <c r="T349" s="12"/>
      <c r="U349" s="12"/>
      <c r="V349" s="12"/>
      <c r="W349" s="12"/>
      <c r="X349" s="12"/>
      <c r="Y349" s="12"/>
      <c r="Z349" s="12"/>
      <c r="AA349" s="12"/>
      <c r="AB349" s="12"/>
      <c r="AC349" s="12"/>
      <c r="AD349" s="12"/>
    </row>
    <row r="350" spans="16:30" ht="20" customHeight="1" x14ac:dyDescent="0.35">
      <c r="P350" s="12"/>
      <c r="Q350" s="12"/>
      <c r="R350" s="12"/>
      <c r="S350" s="12"/>
      <c r="T350" s="12"/>
      <c r="U350" s="12"/>
      <c r="V350" s="12"/>
      <c r="W350" s="12"/>
      <c r="X350" s="12"/>
      <c r="Y350" s="12"/>
      <c r="Z350" s="12"/>
      <c r="AA350" s="12"/>
      <c r="AB350" s="12"/>
      <c r="AC350" s="12"/>
      <c r="AD350" s="12"/>
    </row>
    <row r="351" spans="16:30" ht="20" customHeight="1" x14ac:dyDescent="0.35">
      <c r="P351" s="12"/>
      <c r="Q351" s="12"/>
      <c r="R351" s="12"/>
      <c r="S351" s="12"/>
      <c r="T351" s="12"/>
      <c r="U351" s="12"/>
      <c r="V351" s="12"/>
      <c r="W351" s="12"/>
      <c r="X351" s="12"/>
      <c r="Y351" s="12"/>
      <c r="Z351" s="12"/>
      <c r="AA351" s="12"/>
      <c r="AB351" s="12"/>
      <c r="AC351" s="12"/>
      <c r="AD351" s="12"/>
    </row>
    <row r="352" spans="16:30" ht="20" customHeight="1" x14ac:dyDescent="0.35">
      <c r="P352" s="12"/>
      <c r="Q352" s="12"/>
      <c r="R352" s="12"/>
      <c r="S352" s="12"/>
      <c r="T352" s="12"/>
      <c r="U352" s="12"/>
      <c r="V352" s="12"/>
      <c r="W352" s="12"/>
      <c r="X352" s="12"/>
      <c r="Y352" s="12"/>
      <c r="Z352" s="12"/>
      <c r="AA352" s="12"/>
      <c r="AB352" s="12"/>
      <c r="AC352" s="12"/>
      <c r="AD352" s="12"/>
    </row>
    <row r="353" spans="1:30" ht="20" customHeight="1" x14ac:dyDescent="0.35">
      <c r="P353" s="12"/>
      <c r="Q353" s="12"/>
      <c r="R353" s="12"/>
      <c r="S353" s="12"/>
      <c r="T353" s="12"/>
      <c r="U353" s="12"/>
      <c r="V353" s="12"/>
      <c r="W353" s="12"/>
      <c r="X353" s="12"/>
      <c r="Y353" s="12"/>
      <c r="Z353" s="12"/>
      <c r="AA353" s="12"/>
      <c r="AB353" s="12"/>
      <c r="AC353" s="12"/>
      <c r="AD353" s="12"/>
    </row>
    <row r="354" spans="1:30" ht="20" customHeight="1" x14ac:dyDescent="0.35">
      <c r="A354" s="12"/>
      <c r="B354" s="12"/>
      <c r="C354" s="12"/>
      <c r="D354" s="12"/>
      <c r="E354" s="12"/>
      <c r="F354" s="12"/>
      <c r="G354" s="12"/>
      <c r="H354" s="12"/>
      <c r="I354" s="12"/>
      <c r="J354" s="12"/>
      <c r="K354" s="12"/>
      <c r="L354" s="12"/>
      <c r="M354" s="12"/>
      <c r="N354" s="12"/>
      <c r="O354" s="12"/>
      <c r="P354" s="12"/>
      <c r="Q354" s="12"/>
      <c r="R354" s="12"/>
      <c r="S354" s="12"/>
      <c r="T354" s="12"/>
      <c r="U354" s="12"/>
    </row>
    <row r="355" spans="1:30" ht="20" customHeight="1" x14ac:dyDescent="0.35">
      <c r="A355" s="12"/>
      <c r="B355" s="12"/>
      <c r="C355" s="12"/>
      <c r="D355" s="12"/>
      <c r="E355" s="12"/>
      <c r="F355" s="12"/>
      <c r="G355" s="12"/>
      <c r="H355" s="12"/>
      <c r="I355" s="12"/>
      <c r="J355" s="12"/>
      <c r="K355" s="12"/>
      <c r="L355" s="12"/>
      <c r="M355" s="12"/>
      <c r="N355" s="12"/>
      <c r="O355" s="12"/>
      <c r="P355" s="12"/>
      <c r="Q355" s="12"/>
      <c r="R355" s="12"/>
      <c r="S355" s="12"/>
      <c r="T355" s="12"/>
      <c r="U355" s="12"/>
    </row>
    <row r="356" spans="1:30" ht="20" customHeight="1" x14ac:dyDescent="0.35">
      <c r="A356" s="12"/>
      <c r="B356" s="12"/>
      <c r="C356" s="12"/>
      <c r="D356" s="12"/>
      <c r="E356" s="12"/>
      <c r="F356" s="12"/>
      <c r="G356" s="12"/>
      <c r="H356" s="12"/>
      <c r="I356" s="12"/>
      <c r="J356" s="12"/>
      <c r="K356" s="12"/>
      <c r="L356" s="12"/>
      <c r="M356" s="12"/>
      <c r="N356" s="12"/>
      <c r="O356" s="12"/>
      <c r="P356" s="12"/>
      <c r="Q356" s="12"/>
      <c r="R356" s="12"/>
      <c r="S356" s="12"/>
      <c r="T356" s="12"/>
      <c r="U356" s="12"/>
    </row>
    <row r="357" spans="1:30" ht="20" customHeight="1" x14ac:dyDescent="0.35">
      <c r="A357" s="12"/>
      <c r="B357" s="12"/>
      <c r="C357" s="12"/>
      <c r="D357" s="12"/>
      <c r="E357" s="12"/>
      <c r="F357" s="12"/>
      <c r="G357" s="12"/>
      <c r="H357" s="12"/>
      <c r="I357" s="12"/>
      <c r="J357" s="12"/>
      <c r="K357" s="12"/>
      <c r="L357" s="12"/>
      <c r="M357" s="12"/>
      <c r="N357" s="12"/>
      <c r="O357" s="12"/>
      <c r="P357" s="12"/>
      <c r="Q357" s="12"/>
      <c r="R357" s="12"/>
      <c r="S357" s="12"/>
      <c r="T357" s="12"/>
      <c r="U357" s="12"/>
    </row>
    <row r="358" spans="1:30" ht="20" customHeight="1" x14ac:dyDescent="0.35">
      <c r="A358" s="12"/>
      <c r="B358" s="12"/>
      <c r="C358" s="12"/>
      <c r="D358" s="12"/>
      <c r="E358" s="12"/>
      <c r="F358" s="12"/>
      <c r="G358" s="12"/>
      <c r="H358" s="12"/>
      <c r="I358" s="12"/>
      <c r="J358" s="12"/>
      <c r="K358" s="12"/>
      <c r="L358" s="12"/>
      <c r="M358" s="12"/>
      <c r="N358" s="12"/>
      <c r="O358" s="12"/>
      <c r="P358" s="12"/>
      <c r="Q358" s="12"/>
      <c r="R358" s="12"/>
      <c r="S358" s="12"/>
      <c r="T358" s="12"/>
      <c r="U358" s="12"/>
    </row>
    <row r="359" spans="1:30" ht="20" customHeight="1" x14ac:dyDescent="0.35">
      <c r="A359" s="12"/>
      <c r="B359" s="12"/>
      <c r="C359" s="12"/>
      <c r="D359" s="12"/>
      <c r="E359" s="12"/>
      <c r="F359" s="12"/>
      <c r="G359" s="12"/>
      <c r="H359" s="12"/>
      <c r="I359" s="12"/>
      <c r="J359" s="12"/>
      <c r="K359" s="12"/>
      <c r="L359" s="12"/>
      <c r="M359" s="12"/>
      <c r="N359" s="12"/>
      <c r="O359" s="12"/>
      <c r="P359" s="12"/>
      <c r="Q359" s="12"/>
      <c r="R359" s="12"/>
      <c r="S359" s="12"/>
      <c r="T359" s="12"/>
      <c r="U359" s="12"/>
    </row>
    <row r="360" spans="1:30" ht="20" customHeight="1" x14ac:dyDescent="0.35">
      <c r="A360" s="12"/>
      <c r="B360" s="12"/>
      <c r="C360" s="12"/>
      <c r="D360" s="12"/>
      <c r="E360" s="12"/>
      <c r="F360" s="12"/>
      <c r="G360" s="12"/>
      <c r="H360" s="12"/>
      <c r="I360" s="12"/>
      <c r="J360" s="12"/>
      <c r="K360" s="12"/>
      <c r="L360" s="12"/>
      <c r="M360" s="12"/>
      <c r="N360" s="12"/>
      <c r="O360" s="12"/>
      <c r="P360" s="12"/>
      <c r="Q360" s="12"/>
      <c r="R360" s="12"/>
      <c r="S360" s="12"/>
      <c r="T360" s="12"/>
      <c r="U360" s="12"/>
    </row>
    <row r="361" spans="1:30" ht="20" customHeight="1" x14ac:dyDescent="0.35">
      <c r="A361" s="12"/>
      <c r="B361" s="12"/>
      <c r="C361" s="12"/>
      <c r="D361" s="12"/>
      <c r="E361" s="12"/>
      <c r="F361" s="12"/>
      <c r="G361" s="12"/>
      <c r="H361" s="12"/>
      <c r="I361" s="12"/>
      <c r="J361" s="12"/>
      <c r="K361" s="12"/>
      <c r="L361" s="12"/>
      <c r="M361" s="12"/>
      <c r="N361" s="12"/>
      <c r="O361" s="12"/>
      <c r="P361" s="12"/>
      <c r="Q361" s="12"/>
      <c r="R361" s="12"/>
      <c r="S361" s="12"/>
      <c r="T361" s="12"/>
      <c r="U361" s="12"/>
    </row>
    <row r="362" spans="1:30" ht="20" customHeight="1" x14ac:dyDescent="0.35">
      <c r="A362" s="12"/>
      <c r="B362" s="12"/>
      <c r="C362" s="12"/>
      <c r="D362" s="12"/>
      <c r="E362" s="12"/>
      <c r="F362" s="12"/>
      <c r="G362" s="12"/>
      <c r="H362" s="12"/>
      <c r="I362" s="12"/>
      <c r="J362" s="12"/>
      <c r="K362" s="12"/>
      <c r="L362" s="12"/>
      <c r="M362" s="12"/>
      <c r="N362" s="12"/>
      <c r="O362" s="12"/>
      <c r="P362" s="12"/>
      <c r="Q362" s="12"/>
      <c r="R362" s="12"/>
      <c r="S362" s="12"/>
      <c r="T362" s="12"/>
      <c r="U362" s="12"/>
    </row>
    <row r="363" spans="1:30" ht="20" customHeight="1" x14ac:dyDescent="0.35">
      <c r="A363" s="12"/>
      <c r="B363" s="12"/>
      <c r="C363" s="12"/>
      <c r="D363" s="12"/>
      <c r="E363" s="12"/>
      <c r="F363" s="12"/>
      <c r="G363" s="12"/>
      <c r="H363" s="12"/>
      <c r="I363" s="12"/>
      <c r="J363" s="12"/>
      <c r="K363" s="12"/>
      <c r="L363" s="12"/>
      <c r="M363" s="12"/>
      <c r="N363" s="12"/>
      <c r="O363" s="12"/>
      <c r="P363" s="12"/>
      <c r="Q363" s="12"/>
      <c r="R363" s="12"/>
      <c r="S363" s="12"/>
      <c r="T363" s="12"/>
      <c r="U363" s="12"/>
    </row>
    <row r="364" spans="1:30" ht="20" customHeight="1" x14ac:dyDescent="0.35">
      <c r="A364" s="12"/>
      <c r="B364" s="12"/>
      <c r="C364" s="12"/>
      <c r="D364" s="12"/>
      <c r="E364" s="12"/>
      <c r="F364" s="12"/>
      <c r="G364" s="12"/>
      <c r="H364" s="12"/>
      <c r="I364" s="12"/>
      <c r="J364" s="12"/>
      <c r="K364" s="12"/>
      <c r="L364" s="12"/>
      <c r="M364" s="12"/>
      <c r="N364" s="12"/>
      <c r="O364" s="12"/>
      <c r="P364" s="12"/>
      <c r="Q364" s="12"/>
      <c r="R364" s="12"/>
      <c r="S364" s="12"/>
      <c r="T364" s="12"/>
      <c r="U364" s="12"/>
    </row>
    <row r="365" spans="1:30" ht="20" customHeight="1" x14ac:dyDescent="0.35">
      <c r="A365" s="12"/>
      <c r="B365" s="12"/>
      <c r="C365" s="12"/>
      <c r="D365" s="12"/>
      <c r="E365" s="12"/>
      <c r="F365" s="12"/>
      <c r="G365" s="12"/>
      <c r="H365" s="12"/>
      <c r="I365" s="12"/>
      <c r="J365" s="12"/>
      <c r="K365" s="12"/>
      <c r="L365" s="12"/>
      <c r="M365" s="12"/>
      <c r="N365" s="12"/>
      <c r="O365" s="12"/>
      <c r="P365" s="12"/>
      <c r="Q365" s="12"/>
      <c r="R365" s="12"/>
      <c r="S365" s="12"/>
      <c r="T365" s="12"/>
      <c r="U365" s="12"/>
    </row>
    <row r="366" spans="1:30" ht="20" customHeight="1" x14ac:dyDescent="0.35">
      <c r="A366" s="12"/>
      <c r="B366" s="12"/>
      <c r="C366" s="12"/>
      <c r="D366" s="12"/>
      <c r="E366" s="12"/>
      <c r="F366" s="12"/>
      <c r="G366" s="12"/>
      <c r="H366" s="12"/>
      <c r="I366" s="12"/>
      <c r="J366" s="12"/>
      <c r="K366" s="12"/>
      <c r="L366" s="12"/>
      <c r="M366" s="12"/>
      <c r="N366" s="12"/>
      <c r="O366" s="12"/>
      <c r="P366" s="12"/>
      <c r="Q366" s="12"/>
      <c r="R366" s="12"/>
      <c r="S366" s="12"/>
      <c r="T366" s="12"/>
      <c r="U366" s="12"/>
    </row>
    <row r="367" spans="1:30" ht="20" customHeight="1" x14ac:dyDescent="0.35">
      <c r="A367" s="12"/>
      <c r="B367" s="12"/>
      <c r="C367" s="12"/>
      <c r="D367" s="12"/>
      <c r="E367" s="12"/>
      <c r="F367" s="12"/>
      <c r="G367" s="12"/>
      <c r="H367" s="12"/>
      <c r="I367" s="12"/>
      <c r="J367" s="12"/>
      <c r="K367" s="12"/>
      <c r="L367" s="12"/>
      <c r="M367" s="12"/>
      <c r="N367" s="12"/>
      <c r="O367" s="12"/>
      <c r="P367" s="12"/>
      <c r="Q367" s="12"/>
      <c r="R367" s="12"/>
      <c r="S367" s="12"/>
      <c r="T367" s="12"/>
      <c r="U367" s="12"/>
    </row>
    <row r="368" spans="1:30" ht="20" customHeight="1" x14ac:dyDescent="0.35">
      <c r="A368" s="12"/>
      <c r="B368" s="12"/>
      <c r="C368" s="12"/>
      <c r="D368" s="12"/>
      <c r="E368" s="12"/>
      <c r="F368" s="12"/>
      <c r="G368" s="12"/>
      <c r="H368" s="12"/>
      <c r="I368" s="12"/>
      <c r="J368" s="12"/>
      <c r="K368" s="12"/>
      <c r="L368" s="12"/>
      <c r="M368" s="12"/>
      <c r="N368" s="12"/>
      <c r="O368" s="12"/>
      <c r="P368" s="12"/>
      <c r="Q368" s="12"/>
      <c r="R368" s="12"/>
      <c r="S368" s="12"/>
      <c r="T368" s="12"/>
      <c r="U368" s="12"/>
    </row>
    <row r="369" spans="1:21" ht="20" customHeight="1" x14ac:dyDescent="0.35">
      <c r="A369" s="12"/>
      <c r="B369" s="12"/>
      <c r="C369" s="12"/>
      <c r="D369" s="12"/>
      <c r="E369" s="12"/>
      <c r="F369" s="12"/>
      <c r="G369" s="12"/>
      <c r="H369" s="12"/>
      <c r="I369" s="12"/>
      <c r="J369" s="12"/>
      <c r="K369" s="12"/>
      <c r="L369" s="12"/>
      <c r="M369" s="12"/>
      <c r="N369" s="12"/>
      <c r="O369" s="12"/>
      <c r="P369" s="12"/>
      <c r="Q369" s="12"/>
      <c r="R369" s="12"/>
      <c r="S369" s="12"/>
      <c r="T369" s="12"/>
      <c r="U369" s="12"/>
    </row>
    <row r="370" spans="1:21" ht="20" customHeight="1" x14ac:dyDescent="0.35">
      <c r="A370" s="12"/>
      <c r="B370" s="12"/>
      <c r="C370" s="12"/>
      <c r="D370" s="12"/>
      <c r="E370" s="12"/>
      <c r="F370" s="12"/>
      <c r="G370" s="12"/>
      <c r="H370" s="12"/>
      <c r="I370" s="12"/>
      <c r="J370" s="12"/>
      <c r="K370" s="12"/>
      <c r="L370" s="12"/>
      <c r="M370" s="12"/>
      <c r="N370" s="12"/>
      <c r="O370" s="12"/>
      <c r="P370" s="12"/>
      <c r="Q370" s="12"/>
      <c r="R370" s="12"/>
      <c r="S370" s="12"/>
      <c r="T370" s="12"/>
      <c r="U370" s="12"/>
    </row>
    <row r="371" spans="1:21" ht="20" customHeight="1" x14ac:dyDescent="0.35">
      <c r="A371" s="12"/>
      <c r="B371" s="12"/>
      <c r="C371" s="12"/>
      <c r="D371" s="12"/>
      <c r="E371" s="12"/>
      <c r="F371" s="12"/>
      <c r="G371" s="12"/>
      <c r="H371" s="12"/>
      <c r="I371" s="12"/>
      <c r="J371" s="12"/>
      <c r="K371" s="12"/>
      <c r="L371" s="12"/>
      <c r="M371" s="12"/>
      <c r="N371" s="12"/>
      <c r="O371" s="12"/>
      <c r="P371" s="12"/>
      <c r="Q371" s="12"/>
      <c r="R371" s="12"/>
      <c r="S371" s="12"/>
      <c r="T371" s="12"/>
      <c r="U371" s="12"/>
    </row>
    <row r="372" spans="1:21" ht="20" customHeight="1" x14ac:dyDescent="0.35">
      <c r="A372" s="12"/>
      <c r="B372" s="12"/>
      <c r="C372" s="12"/>
      <c r="D372" s="12"/>
      <c r="E372" s="12"/>
      <c r="F372" s="12"/>
      <c r="G372" s="12"/>
      <c r="H372" s="12"/>
      <c r="I372" s="12"/>
      <c r="J372" s="12"/>
      <c r="K372" s="12"/>
      <c r="L372" s="12"/>
      <c r="M372" s="12"/>
      <c r="N372" s="12"/>
      <c r="O372" s="12"/>
      <c r="P372" s="12"/>
      <c r="Q372" s="12"/>
      <c r="R372" s="12"/>
      <c r="S372" s="12"/>
      <c r="T372" s="12"/>
      <c r="U372" s="12"/>
    </row>
    <row r="373" spans="1:21" ht="20" customHeight="1" x14ac:dyDescent="0.35">
      <c r="A373" s="12"/>
      <c r="B373" s="12"/>
      <c r="C373" s="12"/>
      <c r="D373" s="12"/>
      <c r="E373" s="12"/>
      <c r="F373" s="12"/>
      <c r="G373" s="12"/>
      <c r="H373" s="12"/>
      <c r="I373" s="12"/>
      <c r="J373" s="12"/>
      <c r="K373" s="12"/>
      <c r="L373" s="12"/>
      <c r="M373" s="12"/>
      <c r="N373" s="12"/>
      <c r="O373" s="12"/>
      <c r="P373" s="12"/>
      <c r="Q373" s="12"/>
      <c r="R373" s="12"/>
      <c r="S373" s="12"/>
      <c r="T373" s="12"/>
      <c r="U373" s="12"/>
    </row>
    <row r="374" spans="1:21" ht="20" customHeight="1" x14ac:dyDescent="0.35">
      <c r="A374" s="12"/>
      <c r="B374" s="12"/>
      <c r="C374" s="12"/>
      <c r="D374" s="12"/>
      <c r="E374" s="12"/>
      <c r="F374" s="12"/>
      <c r="G374" s="12"/>
      <c r="H374" s="12"/>
      <c r="I374" s="12"/>
      <c r="J374" s="12"/>
      <c r="K374" s="12"/>
      <c r="L374" s="12"/>
      <c r="M374" s="12"/>
      <c r="N374" s="12"/>
      <c r="O374" s="12"/>
      <c r="P374" s="12"/>
      <c r="Q374" s="12"/>
      <c r="R374" s="12"/>
      <c r="S374" s="12"/>
      <c r="T374" s="12"/>
      <c r="U374" s="12"/>
    </row>
    <row r="375" spans="1:21" ht="20" customHeight="1" x14ac:dyDescent="0.35">
      <c r="A375" s="12"/>
      <c r="B375" s="12"/>
      <c r="C375" s="12"/>
      <c r="D375" s="12"/>
      <c r="E375" s="12"/>
      <c r="F375" s="12"/>
      <c r="G375" s="12"/>
      <c r="H375" s="12"/>
      <c r="I375" s="12"/>
      <c r="J375" s="12"/>
      <c r="K375" s="12"/>
      <c r="L375" s="12"/>
      <c r="M375" s="12"/>
      <c r="N375" s="12"/>
      <c r="O375" s="12"/>
      <c r="P375" s="12"/>
      <c r="Q375" s="12"/>
      <c r="R375" s="12"/>
      <c r="S375" s="12"/>
      <c r="T375" s="12"/>
      <c r="U375" s="12"/>
    </row>
    <row r="376" spans="1:21" ht="20" customHeight="1" x14ac:dyDescent="0.35">
      <c r="A376" s="12"/>
      <c r="B376" s="12"/>
      <c r="C376" s="12"/>
      <c r="D376" s="12"/>
      <c r="E376" s="12"/>
      <c r="F376" s="12"/>
      <c r="G376" s="12"/>
      <c r="H376" s="12"/>
      <c r="I376" s="12"/>
      <c r="J376" s="12"/>
      <c r="K376" s="12"/>
      <c r="L376" s="12"/>
      <c r="M376" s="12"/>
      <c r="N376" s="12"/>
      <c r="O376" s="12"/>
      <c r="P376" s="12"/>
      <c r="Q376" s="12"/>
      <c r="R376" s="12"/>
      <c r="S376" s="12"/>
      <c r="T376" s="12"/>
      <c r="U376" s="12"/>
    </row>
    <row r="377" spans="1:21" ht="20" customHeight="1" x14ac:dyDescent="0.35">
      <c r="A377" s="12"/>
      <c r="B377" s="12"/>
      <c r="C377" s="12"/>
      <c r="D377" s="12"/>
      <c r="E377" s="12"/>
      <c r="F377" s="12"/>
      <c r="G377" s="12"/>
      <c r="H377" s="12"/>
      <c r="I377" s="12"/>
      <c r="J377" s="12"/>
      <c r="K377" s="12"/>
      <c r="L377" s="12"/>
      <c r="M377" s="12"/>
      <c r="N377" s="12"/>
      <c r="O377" s="12"/>
      <c r="P377" s="12"/>
      <c r="Q377" s="12"/>
      <c r="R377" s="12"/>
      <c r="S377" s="12"/>
      <c r="T377" s="12"/>
      <c r="U377" s="12"/>
    </row>
    <row r="378" spans="1:21" ht="20" customHeight="1" x14ac:dyDescent="0.35">
      <c r="A378" s="12"/>
      <c r="B378" s="12"/>
      <c r="C378" s="12"/>
      <c r="D378" s="12"/>
      <c r="E378" s="12"/>
      <c r="F378" s="12"/>
      <c r="G378" s="12"/>
      <c r="H378" s="12"/>
      <c r="I378" s="12"/>
      <c r="J378" s="12"/>
      <c r="K378" s="12"/>
      <c r="L378" s="12"/>
      <c r="M378" s="12"/>
      <c r="N378" s="12"/>
      <c r="O378" s="12"/>
      <c r="P378" s="12"/>
      <c r="Q378" s="12"/>
      <c r="R378" s="12"/>
      <c r="S378" s="12"/>
      <c r="T378" s="12"/>
      <c r="U378" s="12"/>
    </row>
    <row r="379" spans="1:21" ht="20" customHeight="1" x14ac:dyDescent="0.35">
      <c r="A379" s="12"/>
      <c r="B379" s="12"/>
      <c r="C379" s="12"/>
      <c r="D379" s="12"/>
      <c r="E379" s="12"/>
      <c r="F379" s="12"/>
      <c r="G379" s="12"/>
      <c r="H379" s="12"/>
      <c r="I379" s="12"/>
      <c r="J379" s="12"/>
      <c r="K379" s="12"/>
      <c r="L379" s="12"/>
      <c r="M379" s="12"/>
      <c r="N379" s="12"/>
      <c r="O379" s="12"/>
      <c r="P379" s="12"/>
      <c r="Q379" s="12"/>
      <c r="R379" s="12"/>
      <c r="S379" s="12"/>
      <c r="T379" s="12"/>
      <c r="U379" s="12"/>
    </row>
    <row r="380" spans="1:21" ht="20" customHeight="1" x14ac:dyDescent="0.35">
      <c r="A380" s="12"/>
      <c r="B380" s="12"/>
      <c r="C380" s="12"/>
      <c r="D380" s="12"/>
      <c r="E380" s="12"/>
      <c r="F380" s="12"/>
      <c r="G380" s="12"/>
      <c r="H380" s="12"/>
      <c r="I380" s="12"/>
      <c r="J380" s="12"/>
      <c r="K380" s="12"/>
      <c r="L380" s="12"/>
      <c r="M380" s="12"/>
      <c r="N380" s="12"/>
      <c r="O380" s="12"/>
      <c r="P380" s="12"/>
      <c r="Q380" s="12"/>
      <c r="R380" s="12"/>
      <c r="S380" s="12"/>
      <c r="T380" s="12"/>
      <c r="U380" s="12"/>
    </row>
    <row r="381" spans="1:21" ht="20" customHeight="1" x14ac:dyDescent="0.35">
      <c r="A381" s="12"/>
      <c r="B381" s="12"/>
      <c r="C381" s="12"/>
      <c r="D381" s="12"/>
      <c r="E381" s="12"/>
      <c r="F381" s="12"/>
      <c r="G381" s="12"/>
      <c r="H381" s="12"/>
      <c r="I381" s="12"/>
      <c r="J381" s="12"/>
      <c r="K381" s="12"/>
      <c r="L381" s="12"/>
      <c r="M381" s="12"/>
      <c r="N381" s="12"/>
      <c r="O381" s="12"/>
      <c r="P381" s="12"/>
      <c r="Q381" s="12"/>
      <c r="R381" s="12"/>
      <c r="S381" s="12"/>
      <c r="T381" s="12"/>
      <c r="U381" s="12"/>
    </row>
    <row r="382" spans="1:21" ht="20" customHeight="1" x14ac:dyDescent="0.35">
      <c r="A382" s="12"/>
      <c r="B382" s="12"/>
      <c r="C382" s="12"/>
      <c r="D382" s="12"/>
      <c r="E382" s="12"/>
      <c r="F382" s="12"/>
      <c r="G382" s="12"/>
      <c r="H382" s="12"/>
      <c r="I382" s="12"/>
      <c r="J382" s="12"/>
      <c r="K382" s="12"/>
      <c r="L382" s="12"/>
      <c r="M382" s="12"/>
      <c r="N382" s="12"/>
      <c r="O382" s="12"/>
      <c r="P382" s="12"/>
      <c r="Q382" s="12"/>
      <c r="R382" s="12"/>
      <c r="S382" s="12"/>
      <c r="T382" s="12"/>
      <c r="U382" s="12"/>
    </row>
    <row r="383" spans="1:21" ht="20" customHeight="1" x14ac:dyDescent="0.35">
      <c r="A383" s="12"/>
      <c r="B383" s="12"/>
      <c r="C383" s="12"/>
      <c r="D383" s="12"/>
      <c r="E383" s="12"/>
      <c r="F383" s="12"/>
      <c r="G383" s="12"/>
      <c r="H383" s="12"/>
      <c r="I383" s="12"/>
      <c r="J383" s="12"/>
      <c r="K383" s="12"/>
      <c r="L383" s="12"/>
      <c r="M383" s="12"/>
      <c r="N383" s="12"/>
      <c r="O383" s="12"/>
      <c r="P383" s="12"/>
      <c r="Q383" s="12"/>
      <c r="R383" s="12"/>
      <c r="S383" s="12"/>
      <c r="T383" s="12"/>
      <c r="U383" s="12"/>
    </row>
    <row r="384" spans="1:21" ht="20" customHeight="1" x14ac:dyDescent="0.35">
      <c r="A384" s="12"/>
      <c r="B384" s="12"/>
      <c r="C384" s="12"/>
      <c r="D384" s="12"/>
      <c r="E384" s="12"/>
      <c r="F384" s="12"/>
      <c r="G384" s="12"/>
      <c r="H384" s="12"/>
      <c r="I384" s="12"/>
      <c r="J384" s="12"/>
      <c r="K384" s="12"/>
      <c r="L384" s="12"/>
      <c r="M384" s="12"/>
      <c r="N384" s="12"/>
      <c r="O384" s="12"/>
      <c r="P384" s="12"/>
      <c r="Q384" s="12"/>
      <c r="R384" s="12"/>
      <c r="S384" s="12"/>
      <c r="T384" s="12"/>
      <c r="U384" s="12"/>
    </row>
    <row r="385" spans="1:21" ht="20" customHeight="1" x14ac:dyDescent="0.35">
      <c r="A385" s="12"/>
      <c r="B385" s="12"/>
      <c r="C385" s="12"/>
      <c r="D385" s="12"/>
      <c r="E385" s="12"/>
      <c r="F385" s="12"/>
      <c r="G385" s="12"/>
      <c r="H385" s="12"/>
      <c r="I385" s="12"/>
      <c r="J385" s="12"/>
      <c r="K385" s="12"/>
      <c r="L385" s="12"/>
      <c r="M385" s="12"/>
      <c r="N385" s="12"/>
      <c r="O385" s="12"/>
      <c r="P385" s="12"/>
      <c r="Q385" s="12"/>
      <c r="R385" s="12"/>
      <c r="S385" s="12"/>
      <c r="T385" s="12"/>
      <c r="U385" s="12"/>
    </row>
    <row r="386" spans="1:21" ht="20" customHeight="1" x14ac:dyDescent="0.35">
      <c r="A386" s="12"/>
      <c r="B386" s="12"/>
      <c r="C386" s="12"/>
      <c r="D386" s="12"/>
      <c r="E386" s="12"/>
      <c r="F386" s="12"/>
      <c r="G386" s="12"/>
      <c r="H386" s="12"/>
      <c r="I386" s="12"/>
      <c r="J386" s="12"/>
      <c r="K386" s="12"/>
      <c r="L386" s="12"/>
      <c r="M386" s="12"/>
      <c r="N386" s="12"/>
      <c r="O386" s="12"/>
      <c r="P386" s="12"/>
      <c r="Q386" s="12"/>
      <c r="R386" s="12"/>
      <c r="S386" s="12"/>
      <c r="T386" s="12"/>
      <c r="U386" s="12"/>
    </row>
    <row r="387" spans="1:21" ht="20" customHeight="1" x14ac:dyDescent="0.35">
      <c r="A387" s="12"/>
      <c r="B387" s="12"/>
      <c r="C387" s="12"/>
      <c r="D387" s="12"/>
      <c r="E387" s="12"/>
      <c r="F387" s="12"/>
      <c r="G387" s="12"/>
      <c r="H387" s="12"/>
      <c r="I387" s="12"/>
      <c r="J387" s="12"/>
      <c r="K387" s="12"/>
      <c r="L387" s="12"/>
      <c r="M387" s="12"/>
      <c r="N387" s="12"/>
      <c r="O387" s="12"/>
      <c r="P387" s="12"/>
      <c r="Q387" s="12"/>
      <c r="R387" s="12"/>
      <c r="S387" s="12"/>
      <c r="T387" s="12"/>
      <c r="U387" s="12"/>
    </row>
    <row r="388" spans="1:21" ht="20" customHeight="1" x14ac:dyDescent="0.35">
      <c r="A388" s="12"/>
      <c r="B388" s="12"/>
      <c r="C388" s="12"/>
      <c r="D388" s="12"/>
      <c r="E388" s="12"/>
      <c r="F388" s="12"/>
      <c r="G388" s="12"/>
      <c r="H388" s="12"/>
      <c r="I388" s="12"/>
      <c r="J388" s="12"/>
      <c r="K388" s="12"/>
      <c r="L388" s="12"/>
      <c r="M388" s="12"/>
      <c r="N388" s="12"/>
      <c r="O388" s="12"/>
      <c r="P388" s="12"/>
      <c r="Q388" s="12"/>
      <c r="R388" s="12"/>
      <c r="S388" s="12"/>
      <c r="T388" s="12"/>
      <c r="U388" s="12"/>
    </row>
    <row r="389" spans="1:21" ht="20" customHeight="1" x14ac:dyDescent="0.35">
      <c r="A389" s="12"/>
      <c r="B389" s="12"/>
      <c r="C389" s="12"/>
      <c r="D389" s="12"/>
      <c r="E389" s="12"/>
      <c r="F389" s="12"/>
      <c r="G389" s="12"/>
      <c r="H389" s="12"/>
      <c r="I389" s="12"/>
      <c r="J389" s="12"/>
      <c r="K389" s="12"/>
      <c r="L389" s="12"/>
      <c r="M389" s="12"/>
      <c r="N389" s="12"/>
      <c r="O389" s="12"/>
      <c r="P389" s="12"/>
      <c r="Q389" s="12"/>
      <c r="R389" s="12"/>
      <c r="S389" s="12"/>
      <c r="T389" s="12"/>
      <c r="U389" s="12"/>
    </row>
    <row r="390" spans="1:21" ht="20" customHeight="1" x14ac:dyDescent="0.35">
      <c r="A390" s="12"/>
      <c r="B390" s="12"/>
      <c r="C390" s="12"/>
      <c r="D390" s="12"/>
      <c r="E390" s="12"/>
      <c r="F390" s="12"/>
      <c r="G390" s="12"/>
      <c r="H390" s="12"/>
      <c r="I390" s="12"/>
      <c r="J390" s="12"/>
      <c r="K390" s="12"/>
      <c r="L390" s="12"/>
      <c r="M390" s="12"/>
      <c r="N390" s="12"/>
      <c r="O390" s="12"/>
      <c r="P390" s="12"/>
      <c r="Q390" s="12"/>
      <c r="R390" s="12"/>
      <c r="S390" s="12"/>
      <c r="T390" s="12"/>
      <c r="U390" s="12"/>
    </row>
    <row r="391" spans="1:21" ht="20" customHeight="1" x14ac:dyDescent="0.35">
      <c r="A391" s="12"/>
      <c r="B391" s="12"/>
      <c r="C391" s="12"/>
      <c r="D391" s="12"/>
      <c r="E391" s="12"/>
      <c r="F391" s="12"/>
      <c r="G391" s="12"/>
      <c r="H391" s="12"/>
      <c r="I391" s="12"/>
      <c r="J391" s="12"/>
      <c r="K391" s="12"/>
      <c r="L391" s="12"/>
      <c r="M391" s="12"/>
      <c r="N391" s="12"/>
      <c r="O391" s="12"/>
      <c r="P391" s="12"/>
      <c r="Q391" s="12"/>
      <c r="R391" s="12"/>
      <c r="S391" s="12"/>
      <c r="T391" s="12"/>
      <c r="U391" s="12"/>
    </row>
    <row r="392" spans="1:21" ht="20" customHeight="1" x14ac:dyDescent="0.35">
      <c r="A392" s="12"/>
      <c r="B392" s="12"/>
      <c r="C392" s="12"/>
      <c r="D392" s="12"/>
      <c r="E392" s="12"/>
      <c r="F392" s="12"/>
      <c r="G392" s="12"/>
      <c r="H392" s="12"/>
      <c r="I392" s="12"/>
      <c r="J392" s="12"/>
      <c r="K392" s="12"/>
      <c r="L392" s="12"/>
      <c r="M392" s="12"/>
      <c r="N392" s="12"/>
      <c r="O392" s="12"/>
      <c r="P392" s="12"/>
      <c r="Q392" s="12"/>
      <c r="R392" s="12"/>
      <c r="S392" s="12"/>
      <c r="T392" s="12"/>
      <c r="U392" s="12"/>
    </row>
    <row r="393" spans="1:21" ht="20" customHeight="1" x14ac:dyDescent="0.35">
      <c r="A393" s="12"/>
      <c r="B393" s="12"/>
      <c r="C393" s="12"/>
      <c r="D393" s="12"/>
      <c r="E393" s="12"/>
      <c r="F393" s="12"/>
      <c r="G393" s="12"/>
      <c r="H393" s="12"/>
      <c r="I393" s="12"/>
      <c r="J393" s="12"/>
      <c r="K393" s="12"/>
      <c r="L393" s="12"/>
      <c r="M393" s="12"/>
      <c r="N393" s="12"/>
      <c r="O393" s="12"/>
      <c r="P393" s="12"/>
      <c r="Q393" s="12"/>
      <c r="R393" s="12"/>
      <c r="S393" s="12"/>
      <c r="T393" s="12"/>
      <c r="U393" s="12"/>
    </row>
    <row r="394" spans="1:21" ht="20" customHeight="1" x14ac:dyDescent="0.35">
      <c r="A394" s="12"/>
      <c r="B394" s="12"/>
      <c r="C394" s="12"/>
      <c r="D394" s="12"/>
      <c r="E394" s="12"/>
      <c r="F394" s="12"/>
      <c r="G394" s="12"/>
      <c r="H394" s="12"/>
      <c r="I394" s="12"/>
      <c r="J394" s="12"/>
      <c r="K394" s="12"/>
      <c r="L394" s="12"/>
      <c r="M394" s="12"/>
      <c r="N394" s="12"/>
      <c r="O394" s="12"/>
      <c r="P394" s="12"/>
      <c r="Q394" s="12"/>
      <c r="R394" s="12"/>
      <c r="S394" s="12"/>
      <c r="T394" s="12"/>
      <c r="U394" s="12"/>
    </row>
    <row r="395" spans="1:21" ht="20" customHeight="1" x14ac:dyDescent="0.35">
      <c r="A395" s="12"/>
      <c r="B395" s="12"/>
      <c r="C395" s="12"/>
      <c r="D395" s="12"/>
      <c r="E395" s="12"/>
      <c r="F395" s="12"/>
      <c r="G395" s="12"/>
      <c r="H395" s="12"/>
      <c r="I395" s="12"/>
      <c r="J395" s="12"/>
      <c r="K395" s="12"/>
      <c r="L395" s="12"/>
      <c r="M395" s="12"/>
      <c r="N395" s="12"/>
      <c r="O395" s="12"/>
      <c r="P395" s="12"/>
      <c r="Q395" s="12"/>
      <c r="R395" s="12"/>
      <c r="S395" s="12"/>
      <c r="T395" s="12"/>
      <c r="U395" s="12"/>
    </row>
    <row r="396" spans="1:21" ht="20" customHeight="1" x14ac:dyDescent="0.35">
      <c r="A396" s="12"/>
      <c r="B396" s="12"/>
      <c r="C396" s="12"/>
      <c r="D396" s="12"/>
      <c r="E396" s="12"/>
      <c r="F396" s="12"/>
      <c r="G396" s="12"/>
      <c r="H396" s="12"/>
      <c r="I396" s="12"/>
      <c r="J396" s="12"/>
      <c r="K396" s="12"/>
      <c r="L396" s="12"/>
      <c r="M396" s="12"/>
      <c r="N396" s="12"/>
      <c r="O396" s="12"/>
      <c r="P396" s="12"/>
      <c r="Q396" s="12"/>
      <c r="R396" s="12"/>
      <c r="S396" s="12"/>
      <c r="T396" s="12"/>
      <c r="U396" s="12"/>
    </row>
    <row r="397" spans="1:21" ht="20" customHeight="1" x14ac:dyDescent="0.35">
      <c r="A397" s="12"/>
      <c r="B397" s="12"/>
      <c r="C397" s="12"/>
      <c r="D397" s="12"/>
      <c r="E397" s="12"/>
      <c r="F397" s="12"/>
      <c r="G397" s="12"/>
      <c r="H397" s="12"/>
      <c r="I397" s="12"/>
      <c r="J397" s="12"/>
      <c r="K397" s="12"/>
      <c r="L397" s="12"/>
      <c r="M397" s="12"/>
      <c r="N397" s="12"/>
      <c r="O397" s="12"/>
      <c r="P397" s="12"/>
      <c r="Q397" s="12"/>
      <c r="R397" s="12"/>
      <c r="S397" s="12"/>
      <c r="T397" s="12"/>
      <c r="U397" s="12"/>
    </row>
    <row r="398" spans="1:21" ht="20" customHeight="1" x14ac:dyDescent="0.35">
      <c r="A398" s="12"/>
      <c r="B398" s="12"/>
      <c r="C398" s="12"/>
      <c r="D398" s="12"/>
      <c r="E398" s="12"/>
      <c r="F398" s="12"/>
      <c r="G398" s="12"/>
      <c r="H398" s="12"/>
      <c r="I398" s="12"/>
      <c r="J398" s="12"/>
      <c r="K398" s="12"/>
      <c r="L398" s="12"/>
      <c r="M398" s="12"/>
      <c r="N398" s="12"/>
      <c r="O398" s="12"/>
      <c r="P398" s="12"/>
      <c r="Q398" s="12"/>
      <c r="R398" s="12"/>
      <c r="S398" s="12"/>
      <c r="T398" s="12"/>
      <c r="U398" s="12"/>
    </row>
    <row r="399" spans="1:21" ht="20" customHeight="1" x14ac:dyDescent="0.35">
      <c r="A399" s="12"/>
      <c r="B399" s="12"/>
      <c r="C399" s="12"/>
      <c r="D399" s="12"/>
      <c r="E399" s="12"/>
      <c r="F399" s="12"/>
      <c r="G399" s="12"/>
      <c r="H399" s="12"/>
      <c r="I399" s="12"/>
      <c r="J399" s="12"/>
      <c r="K399" s="12"/>
      <c r="L399" s="12"/>
      <c r="M399" s="12"/>
      <c r="N399" s="12"/>
      <c r="O399" s="12"/>
      <c r="P399" s="12"/>
      <c r="Q399" s="12"/>
      <c r="R399" s="12"/>
      <c r="S399" s="12"/>
      <c r="T399" s="12"/>
      <c r="U399" s="12"/>
    </row>
    <row r="400" spans="1:21" ht="20" customHeight="1" x14ac:dyDescent="0.35">
      <c r="A400" s="12"/>
      <c r="B400" s="12"/>
      <c r="C400" s="12"/>
      <c r="D400" s="12"/>
      <c r="E400" s="12"/>
      <c r="F400" s="12"/>
      <c r="G400" s="12"/>
      <c r="H400" s="12"/>
      <c r="I400" s="12"/>
      <c r="J400" s="12"/>
      <c r="K400" s="12"/>
      <c r="L400" s="12"/>
      <c r="M400" s="12"/>
      <c r="N400" s="12"/>
      <c r="O400" s="12"/>
      <c r="P400" s="12"/>
      <c r="Q400" s="12"/>
      <c r="R400" s="12"/>
      <c r="S400" s="12"/>
      <c r="T400" s="12"/>
      <c r="U400" s="12"/>
    </row>
    <row r="401" spans="1:21" ht="20" customHeight="1" x14ac:dyDescent="0.35">
      <c r="A401" s="12"/>
      <c r="B401" s="12"/>
      <c r="C401" s="12"/>
      <c r="D401" s="12"/>
      <c r="E401" s="12"/>
      <c r="F401" s="12"/>
      <c r="G401" s="12"/>
      <c r="H401" s="12"/>
      <c r="I401" s="12"/>
      <c r="J401" s="12"/>
      <c r="K401" s="12"/>
      <c r="L401" s="12"/>
      <c r="M401" s="12"/>
      <c r="N401" s="12"/>
      <c r="O401" s="12"/>
      <c r="P401" s="12"/>
      <c r="Q401" s="12"/>
      <c r="R401" s="12"/>
      <c r="S401" s="12"/>
      <c r="T401" s="12"/>
      <c r="U401" s="12"/>
    </row>
    <row r="402" spans="1:21" ht="20" customHeight="1" x14ac:dyDescent="0.35">
      <c r="A402" s="12"/>
      <c r="B402" s="12"/>
      <c r="C402" s="12"/>
      <c r="D402" s="12"/>
      <c r="E402" s="12"/>
      <c r="F402" s="12"/>
      <c r="G402" s="12"/>
      <c r="H402" s="12"/>
      <c r="I402" s="12"/>
      <c r="J402" s="12"/>
      <c r="K402" s="12"/>
      <c r="L402" s="12"/>
      <c r="M402" s="12"/>
      <c r="N402" s="12"/>
      <c r="O402" s="12"/>
      <c r="P402" s="12"/>
      <c r="Q402" s="12"/>
      <c r="R402" s="12"/>
      <c r="S402" s="12"/>
      <c r="T402" s="12"/>
      <c r="U402" s="12"/>
    </row>
    <row r="403" spans="1:21" ht="20" customHeight="1" x14ac:dyDescent="0.35">
      <c r="A403" s="12"/>
      <c r="B403" s="12"/>
      <c r="C403" s="12"/>
      <c r="D403" s="12"/>
      <c r="E403" s="12"/>
      <c r="F403" s="12"/>
      <c r="G403" s="12"/>
      <c r="H403" s="12"/>
      <c r="I403" s="12"/>
      <c r="J403" s="12"/>
      <c r="K403" s="12"/>
      <c r="L403" s="12"/>
      <c r="M403" s="12"/>
      <c r="N403" s="12"/>
      <c r="O403" s="12"/>
      <c r="P403" s="12"/>
      <c r="Q403" s="12"/>
      <c r="R403" s="12"/>
      <c r="S403" s="12"/>
      <c r="T403" s="12"/>
      <c r="U403" s="12"/>
    </row>
    <row r="404" spans="1:21" ht="20" customHeight="1" x14ac:dyDescent="0.35">
      <c r="A404" s="12"/>
      <c r="B404" s="12"/>
      <c r="C404" s="12"/>
      <c r="D404" s="12"/>
      <c r="E404" s="12"/>
      <c r="F404" s="12"/>
      <c r="G404" s="12"/>
      <c r="H404" s="12"/>
      <c r="I404" s="12"/>
      <c r="J404" s="12"/>
      <c r="K404" s="12"/>
      <c r="L404" s="12"/>
      <c r="M404" s="12"/>
      <c r="N404" s="12"/>
      <c r="O404" s="12"/>
      <c r="P404" s="12"/>
      <c r="Q404" s="12"/>
      <c r="R404" s="12"/>
      <c r="S404" s="12"/>
      <c r="T404" s="12"/>
      <c r="U404" s="12"/>
    </row>
    <row r="405" spans="1:21" ht="20" customHeight="1" x14ac:dyDescent="0.35">
      <c r="A405" s="12"/>
      <c r="B405" s="12"/>
      <c r="C405" s="12"/>
      <c r="D405" s="12"/>
      <c r="E405" s="12"/>
      <c r="F405" s="12"/>
      <c r="G405" s="12"/>
      <c r="H405" s="12"/>
      <c r="I405" s="12"/>
      <c r="J405" s="12"/>
      <c r="K405" s="12"/>
      <c r="L405" s="12"/>
      <c r="M405" s="12"/>
      <c r="N405" s="12"/>
      <c r="O405" s="12"/>
      <c r="P405" s="12"/>
      <c r="Q405" s="12"/>
      <c r="R405" s="12"/>
      <c r="S405" s="12"/>
      <c r="T405" s="12"/>
      <c r="U405" s="12"/>
    </row>
    <row r="406" spans="1:21" ht="20" customHeight="1" x14ac:dyDescent="0.35">
      <c r="A406" s="12"/>
      <c r="B406" s="12"/>
      <c r="C406" s="12"/>
      <c r="D406" s="12"/>
      <c r="E406" s="12"/>
      <c r="F406" s="12"/>
      <c r="G406" s="12"/>
      <c r="H406" s="12"/>
      <c r="I406" s="12"/>
      <c r="J406" s="12"/>
      <c r="K406" s="12"/>
      <c r="L406" s="12"/>
      <c r="M406" s="12"/>
      <c r="N406" s="12"/>
      <c r="O406" s="12"/>
      <c r="P406" s="12"/>
      <c r="Q406" s="12"/>
      <c r="R406" s="12"/>
      <c r="S406" s="12"/>
      <c r="T406" s="12"/>
      <c r="U406" s="12"/>
    </row>
    <row r="407" spans="1:21" ht="20" customHeight="1" x14ac:dyDescent="0.35">
      <c r="A407" s="12"/>
      <c r="B407" s="12"/>
      <c r="C407" s="12"/>
      <c r="D407" s="12"/>
      <c r="E407" s="12"/>
      <c r="F407" s="12"/>
      <c r="G407" s="12"/>
      <c r="H407" s="12"/>
      <c r="I407" s="12"/>
      <c r="J407" s="12"/>
      <c r="K407" s="12"/>
      <c r="L407" s="12"/>
      <c r="M407" s="12"/>
      <c r="N407" s="12"/>
      <c r="O407" s="12"/>
      <c r="P407" s="12"/>
      <c r="Q407" s="12"/>
      <c r="R407" s="12"/>
      <c r="S407" s="12"/>
      <c r="T407" s="12"/>
      <c r="U407" s="12"/>
    </row>
    <row r="408" spans="1:21" ht="20" customHeight="1" x14ac:dyDescent="0.35">
      <c r="A408" s="12"/>
      <c r="B408" s="12"/>
      <c r="C408" s="12"/>
      <c r="D408" s="12"/>
      <c r="E408" s="12"/>
      <c r="F408" s="12"/>
      <c r="G408" s="12"/>
      <c r="H408" s="12"/>
      <c r="I408" s="12"/>
      <c r="J408" s="12"/>
      <c r="K408" s="12"/>
      <c r="L408" s="12"/>
      <c r="M408" s="12"/>
      <c r="N408" s="12"/>
      <c r="O408" s="12"/>
      <c r="P408" s="12"/>
      <c r="Q408" s="12"/>
      <c r="R408" s="12"/>
      <c r="S408" s="12"/>
      <c r="T408" s="12"/>
      <c r="U408" s="12"/>
    </row>
    <row r="409" spans="1:21" ht="20" customHeight="1" x14ac:dyDescent="0.35">
      <c r="A409" s="12"/>
      <c r="B409" s="12"/>
      <c r="C409" s="12"/>
      <c r="D409" s="12"/>
      <c r="E409" s="12"/>
      <c r="F409" s="12"/>
      <c r="G409" s="12"/>
      <c r="H409" s="12"/>
      <c r="I409" s="12"/>
      <c r="J409" s="12"/>
      <c r="K409" s="12"/>
      <c r="L409" s="12"/>
      <c r="M409" s="12"/>
      <c r="N409" s="12"/>
      <c r="O409" s="12"/>
      <c r="P409" s="12"/>
      <c r="Q409" s="12"/>
      <c r="R409" s="12"/>
      <c r="S409" s="12"/>
      <c r="T409" s="12"/>
      <c r="U409" s="12"/>
    </row>
    <row r="410" spans="1:21" ht="20" customHeight="1" x14ac:dyDescent="0.35">
      <c r="A410" s="12"/>
      <c r="B410" s="12"/>
      <c r="C410" s="12"/>
      <c r="D410" s="12"/>
      <c r="E410" s="12"/>
      <c r="F410" s="12"/>
      <c r="G410" s="12"/>
      <c r="H410" s="12"/>
      <c r="I410" s="12"/>
      <c r="J410" s="12"/>
      <c r="K410" s="12"/>
      <c r="L410" s="12"/>
      <c r="M410" s="12"/>
      <c r="N410" s="12"/>
      <c r="O410" s="12"/>
      <c r="P410" s="12"/>
      <c r="Q410" s="12"/>
      <c r="R410" s="12"/>
      <c r="S410" s="12"/>
      <c r="T410" s="12"/>
      <c r="U410" s="12"/>
    </row>
    <row r="411" spans="1:21" ht="20" customHeight="1" x14ac:dyDescent="0.35">
      <c r="A411" s="12"/>
      <c r="B411" s="12"/>
      <c r="C411" s="12"/>
      <c r="D411" s="12"/>
      <c r="E411" s="12"/>
      <c r="F411" s="12"/>
      <c r="G411" s="12"/>
      <c r="H411" s="12"/>
      <c r="I411" s="12"/>
      <c r="J411" s="12"/>
      <c r="K411" s="12"/>
      <c r="L411" s="12"/>
      <c r="M411" s="12"/>
      <c r="N411" s="12"/>
      <c r="O411" s="12"/>
      <c r="P411" s="12"/>
      <c r="Q411" s="12"/>
      <c r="R411" s="12"/>
      <c r="S411" s="12"/>
      <c r="T411" s="12"/>
      <c r="U411" s="12"/>
    </row>
    <row r="412" spans="1:21" ht="20" customHeight="1" x14ac:dyDescent="0.35">
      <c r="A412" s="12"/>
      <c r="B412" s="12"/>
      <c r="C412" s="12"/>
      <c r="D412" s="12"/>
      <c r="E412" s="12"/>
      <c r="F412" s="12"/>
      <c r="G412" s="12"/>
      <c r="H412" s="12"/>
      <c r="I412" s="12"/>
      <c r="J412" s="12"/>
      <c r="K412" s="12"/>
      <c r="L412" s="12"/>
      <c r="M412" s="12"/>
      <c r="N412" s="12"/>
      <c r="O412" s="12"/>
      <c r="P412" s="12"/>
      <c r="Q412" s="12"/>
      <c r="R412" s="12"/>
      <c r="S412" s="12"/>
      <c r="T412" s="12"/>
      <c r="U412" s="12"/>
    </row>
    <row r="413" spans="1:21" ht="20" customHeight="1" x14ac:dyDescent="0.35">
      <c r="A413" s="12"/>
      <c r="B413" s="12"/>
      <c r="C413" s="12"/>
      <c r="D413" s="12"/>
      <c r="E413" s="12"/>
      <c r="F413" s="12"/>
      <c r="G413" s="12"/>
      <c r="H413" s="12"/>
      <c r="I413" s="12"/>
      <c r="J413" s="12"/>
      <c r="K413" s="12"/>
      <c r="L413" s="12"/>
      <c r="M413" s="12"/>
      <c r="N413" s="12"/>
      <c r="O413" s="12"/>
      <c r="P413" s="12"/>
      <c r="Q413" s="12"/>
      <c r="R413" s="12"/>
      <c r="S413" s="12"/>
      <c r="T413" s="12"/>
      <c r="U413" s="12"/>
    </row>
    <row r="414" spans="1:21" ht="20" customHeight="1" x14ac:dyDescent="0.35">
      <c r="A414" s="12"/>
      <c r="B414" s="12"/>
      <c r="C414" s="12"/>
      <c r="D414" s="12"/>
      <c r="E414" s="12"/>
      <c r="F414" s="12"/>
      <c r="G414" s="12"/>
      <c r="H414" s="12"/>
      <c r="I414" s="12"/>
      <c r="J414" s="12"/>
      <c r="K414" s="12"/>
      <c r="L414" s="12"/>
      <c r="M414" s="12"/>
      <c r="N414" s="12"/>
      <c r="O414" s="12"/>
      <c r="P414" s="12"/>
      <c r="Q414" s="12"/>
      <c r="R414" s="12"/>
      <c r="S414" s="12"/>
      <c r="T414" s="12"/>
      <c r="U414" s="12"/>
    </row>
    <row r="415" spans="1:21" ht="20" customHeight="1" x14ac:dyDescent="0.35">
      <c r="A415" s="10"/>
      <c r="B415" s="10"/>
      <c r="C415" s="10"/>
      <c r="D415" s="10"/>
      <c r="E415" s="10"/>
      <c r="F415" s="11"/>
      <c r="G415" s="11"/>
      <c r="H415" s="11"/>
      <c r="I415" s="11"/>
      <c r="J415" s="10"/>
      <c r="K415" s="10"/>
      <c r="L415" s="10"/>
      <c r="M415" s="10"/>
      <c r="N415" s="10"/>
      <c r="O415" s="10"/>
      <c r="P415" s="10"/>
      <c r="Q415" s="10"/>
      <c r="R415" s="10"/>
      <c r="S415" s="10"/>
      <c r="T415" s="10"/>
      <c r="U415" s="10"/>
    </row>
    <row r="416" spans="1:21" ht="20" customHeight="1" x14ac:dyDescent="0.35">
      <c r="A416" s="10"/>
      <c r="B416" s="10"/>
      <c r="C416" s="10"/>
      <c r="D416" s="10"/>
      <c r="E416" s="10"/>
      <c r="F416" s="11"/>
      <c r="G416" s="11"/>
      <c r="H416" s="11"/>
      <c r="I416" s="11"/>
      <c r="J416" s="10"/>
      <c r="K416" s="10"/>
      <c r="L416" s="10"/>
      <c r="M416" s="10"/>
      <c r="N416" s="10"/>
      <c r="O416" s="10"/>
      <c r="P416" s="10"/>
      <c r="Q416" s="10"/>
      <c r="R416" s="10"/>
      <c r="S416" s="10"/>
      <c r="T416" s="10"/>
      <c r="U416" s="10"/>
    </row>
    <row r="417" spans="1:21" ht="20" customHeight="1" x14ac:dyDescent="0.35">
      <c r="A417" s="10"/>
      <c r="B417" s="10"/>
      <c r="C417" s="10"/>
      <c r="D417" s="10"/>
      <c r="E417" s="10"/>
      <c r="F417" s="11"/>
      <c r="G417" s="11"/>
      <c r="H417" s="11"/>
      <c r="I417" s="11"/>
      <c r="J417" s="10"/>
      <c r="K417" s="10"/>
      <c r="L417" s="10"/>
      <c r="M417" s="10"/>
      <c r="N417" s="10"/>
      <c r="O417" s="10"/>
      <c r="P417" s="10"/>
      <c r="Q417" s="10"/>
      <c r="R417" s="10"/>
      <c r="S417" s="10"/>
      <c r="T417" s="10"/>
      <c r="U417" s="10"/>
    </row>
    <row r="418" spans="1:21" ht="20" customHeight="1" x14ac:dyDescent="0.35">
      <c r="A418" s="10"/>
      <c r="B418" s="10"/>
      <c r="C418" s="10"/>
      <c r="D418" s="10"/>
      <c r="E418" s="10"/>
      <c r="F418" s="11"/>
      <c r="G418" s="11"/>
      <c r="H418" s="11"/>
      <c r="I418" s="11"/>
      <c r="J418" s="10"/>
      <c r="K418" s="10"/>
      <c r="L418" s="10"/>
      <c r="M418" s="10"/>
      <c r="N418" s="10"/>
      <c r="O418" s="10"/>
      <c r="P418" s="10"/>
      <c r="Q418" s="10"/>
      <c r="R418" s="10"/>
      <c r="S418" s="10"/>
      <c r="T418" s="10"/>
      <c r="U418" s="10"/>
    </row>
    <row r="419" spans="1:21" ht="20" customHeight="1" x14ac:dyDescent="0.35">
      <c r="A419" s="10"/>
      <c r="B419" s="10"/>
      <c r="C419" s="10"/>
      <c r="D419" s="10"/>
      <c r="E419" s="10"/>
      <c r="F419" s="11"/>
      <c r="G419" s="11"/>
      <c r="H419" s="11"/>
      <c r="I419" s="11"/>
      <c r="J419" s="10"/>
      <c r="K419" s="10"/>
      <c r="L419" s="10"/>
      <c r="M419" s="10"/>
      <c r="N419" s="10"/>
      <c r="O419" s="10"/>
      <c r="P419" s="10"/>
      <c r="Q419" s="10"/>
      <c r="R419" s="10"/>
      <c r="S419" s="10"/>
      <c r="T419" s="10"/>
      <c r="U419" s="10"/>
    </row>
    <row r="420" spans="1:21" ht="20" customHeight="1" x14ac:dyDescent="0.35">
      <c r="A420" s="10"/>
      <c r="B420" s="10"/>
      <c r="C420" s="10"/>
      <c r="D420" s="10"/>
      <c r="E420" s="10"/>
      <c r="F420" s="11"/>
      <c r="G420" s="11"/>
      <c r="H420" s="11"/>
      <c r="I420" s="11"/>
      <c r="J420" s="10"/>
      <c r="K420" s="10"/>
      <c r="L420" s="10"/>
      <c r="M420" s="10"/>
      <c r="N420" s="10"/>
      <c r="O420" s="10"/>
      <c r="P420" s="10"/>
      <c r="Q420" s="10"/>
      <c r="R420" s="10"/>
      <c r="S420" s="10"/>
      <c r="T420" s="10"/>
      <c r="U420" s="10"/>
    </row>
    <row r="421" spans="1:21" ht="20" customHeight="1" x14ac:dyDescent="0.35">
      <c r="A421" s="10"/>
      <c r="B421" s="10"/>
      <c r="C421" s="10"/>
      <c r="D421" s="10"/>
      <c r="E421" s="10"/>
      <c r="F421" s="11"/>
      <c r="G421" s="11"/>
      <c r="H421" s="11"/>
      <c r="I421" s="11"/>
      <c r="J421" s="10"/>
      <c r="K421" s="10"/>
      <c r="L421" s="10"/>
      <c r="M421" s="10"/>
      <c r="N421" s="10"/>
      <c r="O421" s="10"/>
      <c r="P421" s="10"/>
      <c r="Q421" s="10"/>
      <c r="R421" s="10"/>
      <c r="S421" s="10"/>
      <c r="T421" s="10"/>
      <c r="U421" s="10"/>
    </row>
    <row r="422" spans="1:21" ht="20" customHeight="1" x14ac:dyDescent="0.35">
      <c r="A422" s="10"/>
      <c r="B422" s="10"/>
      <c r="C422" s="10"/>
      <c r="D422" s="10"/>
      <c r="E422" s="10"/>
      <c r="F422" s="11"/>
      <c r="G422" s="11"/>
      <c r="H422" s="11"/>
      <c r="I422" s="11"/>
      <c r="J422" s="10"/>
      <c r="K422" s="10"/>
      <c r="L422" s="10"/>
      <c r="M422" s="10"/>
      <c r="N422" s="10"/>
      <c r="O422" s="10"/>
      <c r="P422" s="10"/>
      <c r="Q422" s="10"/>
      <c r="R422" s="10"/>
      <c r="S422" s="10"/>
      <c r="T422" s="10"/>
      <c r="U422" s="10"/>
    </row>
    <row r="423" spans="1:21" ht="20" customHeight="1" x14ac:dyDescent="0.35">
      <c r="A423" s="10"/>
      <c r="B423" s="10"/>
      <c r="C423" s="10"/>
      <c r="D423" s="10"/>
      <c r="E423" s="10"/>
      <c r="F423" s="11"/>
      <c r="G423" s="11"/>
      <c r="H423" s="11"/>
      <c r="I423" s="11"/>
      <c r="J423" s="10"/>
      <c r="K423" s="10"/>
      <c r="L423" s="10"/>
      <c r="M423" s="10"/>
      <c r="N423" s="10"/>
      <c r="O423" s="10"/>
      <c r="P423" s="10"/>
      <c r="Q423" s="10"/>
      <c r="R423" s="10"/>
      <c r="S423" s="10"/>
      <c r="T423" s="10"/>
      <c r="U423" s="10"/>
    </row>
    <row r="424" spans="1:21" ht="20" customHeight="1" x14ac:dyDescent="0.35">
      <c r="A424" s="10"/>
      <c r="B424" s="10"/>
      <c r="C424" s="10"/>
      <c r="D424" s="10"/>
      <c r="E424" s="10"/>
      <c r="F424" s="11"/>
      <c r="G424" s="11"/>
      <c r="H424" s="11"/>
      <c r="I424" s="11"/>
      <c r="J424" s="10"/>
      <c r="K424" s="10"/>
      <c r="L424" s="10"/>
      <c r="M424" s="10"/>
      <c r="N424" s="10"/>
      <c r="O424" s="10"/>
      <c r="P424" s="10"/>
      <c r="Q424" s="10"/>
      <c r="R424" s="10"/>
      <c r="S424" s="10"/>
      <c r="T424" s="10"/>
      <c r="U424" s="10"/>
    </row>
    <row r="425" spans="1:21" ht="20" customHeight="1" x14ac:dyDescent="0.35">
      <c r="A425" s="10"/>
      <c r="B425" s="10"/>
      <c r="C425" s="10"/>
      <c r="D425" s="10"/>
      <c r="E425" s="10"/>
      <c r="F425" s="11"/>
      <c r="G425" s="11"/>
      <c r="H425" s="11"/>
      <c r="I425" s="11"/>
      <c r="J425" s="10"/>
      <c r="K425" s="10"/>
      <c r="L425" s="10"/>
      <c r="M425" s="10"/>
      <c r="N425" s="10"/>
      <c r="O425" s="10"/>
      <c r="P425" s="10"/>
      <c r="Q425" s="10"/>
      <c r="R425" s="10"/>
      <c r="S425" s="10"/>
      <c r="T425" s="10"/>
      <c r="U425" s="10"/>
    </row>
    <row r="426" spans="1:21" ht="20" customHeight="1" x14ac:dyDescent="0.35">
      <c r="A426" s="10"/>
      <c r="B426" s="10"/>
      <c r="C426" s="10"/>
      <c r="D426" s="10"/>
      <c r="E426" s="10"/>
      <c r="F426" s="11"/>
      <c r="G426" s="11"/>
      <c r="H426" s="11"/>
      <c r="I426" s="11"/>
      <c r="J426" s="10"/>
      <c r="K426" s="10"/>
      <c r="L426" s="10"/>
      <c r="M426" s="10"/>
      <c r="N426" s="10"/>
      <c r="O426" s="10"/>
      <c r="P426" s="10"/>
      <c r="Q426" s="10"/>
      <c r="R426" s="10"/>
      <c r="S426" s="10"/>
      <c r="T426" s="10"/>
      <c r="U426" s="10"/>
    </row>
    <row r="427" spans="1:21" ht="20" customHeight="1" x14ac:dyDescent="0.35">
      <c r="A427" s="10"/>
      <c r="B427" s="10"/>
      <c r="C427" s="10"/>
      <c r="D427" s="10"/>
      <c r="E427" s="10"/>
      <c r="F427" s="11"/>
      <c r="G427" s="11"/>
      <c r="H427" s="11"/>
      <c r="I427" s="11"/>
      <c r="J427" s="10"/>
      <c r="K427" s="10"/>
      <c r="L427" s="10"/>
      <c r="M427" s="10"/>
      <c r="N427" s="10"/>
      <c r="O427" s="10"/>
      <c r="P427" s="10"/>
      <c r="Q427" s="10"/>
      <c r="R427" s="10"/>
      <c r="S427" s="10"/>
      <c r="T427" s="10"/>
      <c r="U427" s="10"/>
    </row>
    <row r="428" spans="1:21" ht="20" customHeight="1" x14ac:dyDescent="0.35">
      <c r="A428" s="10"/>
      <c r="B428" s="10"/>
      <c r="C428" s="10"/>
      <c r="D428" s="10"/>
      <c r="E428" s="10"/>
      <c r="F428" s="11"/>
      <c r="G428" s="11"/>
      <c r="H428" s="11"/>
      <c r="I428" s="11"/>
      <c r="J428" s="10"/>
      <c r="K428" s="10"/>
      <c r="L428" s="10"/>
      <c r="M428" s="10"/>
      <c r="N428" s="10"/>
      <c r="O428" s="10"/>
      <c r="P428" s="10"/>
      <c r="Q428" s="10"/>
      <c r="R428" s="10"/>
      <c r="S428" s="10"/>
      <c r="T428" s="10"/>
      <c r="U428" s="10"/>
    </row>
    <row r="429" spans="1:21" ht="20" customHeight="1" x14ac:dyDescent="0.35">
      <c r="A429" s="10"/>
      <c r="B429" s="10"/>
      <c r="C429" s="10"/>
      <c r="D429" s="10"/>
      <c r="E429" s="10"/>
      <c r="F429" s="11"/>
      <c r="G429" s="11"/>
      <c r="H429" s="11"/>
      <c r="I429" s="11"/>
      <c r="J429" s="10"/>
      <c r="K429" s="10"/>
      <c r="L429" s="10"/>
      <c r="M429" s="10"/>
      <c r="N429" s="10"/>
      <c r="O429" s="10"/>
      <c r="P429" s="10"/>
      <c r="Q429" s="10"/>
      <c r="R429" s="10"/>
      <c r="S429" s="10"/>
      <c r="T429" s="10"/>
      <c r="U429" s="10"/>
    </row>
    <row r="430" spans="1:21" ht="20" customHeight="1" x14ac:dyDescent="0.35">
      <c r="A430" s="10"/>
      <c r="B430" s="10"/>
      <c r="C430" s="10"/>
      <c r="D430" s="10"/>
      <c r="E430" s="10"/>
      <c r="F430" s="11"/>
      <c r="G430" s="11"/>
      <c r="H430" s="11"/>
      <c r="I430" s="11"/>
      <c r="J430" s="10"/>
      <c r="K430" s="10"/>
      <c r="L430" s="10"/>
      <c r="M430" s="10"/>
      <c r="N430" s="10"/>
      <c r="O430" s="10"/>
      <c r="P430" s="10"/>
      <c r="Q430" s="10"/>
      <c r="R430" s="10"/>
      <c r="S430" s="10"/>
      <c r="T430" s="10"/>
      <c r="U430" s="10"/>
    </row>
    <row r="431" spans="1:21" ht="20" customHeight="1" x14ac:dyDescent="0.35">
      <c r="A431" s="10"/>
      <c r="B431" s="10"/>
      <c r="C431" s="10"/>
      <c r="D431" s="10"/>
      <c r="E431" s="10"/>
      <c r="F431" s="11"/>
      <c r="G431" s="11"/>
      <c r="H431" s="11"/>
      <c r="I431" s="11"/>
      <c r="J431" s="10"/>
      <c r="K431" s="10"/>
      <c r="L431" s="10"/>
      <c r="M431" s="10"/>
      <c r="N431" s="10"/>
      <c r="O431" s="10"/>
      <c r="P431" s="10"/>
      <c r="Q431" s="10"/>
      <c r="R431" s="10"/>
      <c r="S431" s="10"/>
      <c r="T431" s="10"/>
      <c r="U431" s="10"/>
    </row>
    <row r="432" spans="1:21" ht="20" customHeight="1" x14ac:dyDescent="0.35">
      <c r="A432" s="10"/>
      <c r="B432" s="10"/>
      <c r="C432" s="10"/>
      <c r="D432" s="10"/>
      <c r="E432" s="10"/>
      <c r="F432" s="11"/>
      <c r="G432" s="11"/>
      <c r="H432" s="11"/>
      <c r="I432" s="11"/>
      <c r="J432" s="10"/>
      <c r="K432" s="10"/>
      <c r="L432" s="10"/>
      <c r="M432" s="10"/>
      <c r="N432" s="10"/>
      <c r="O432" s="10"/>
      <c r="P432" s="10"/>
      <c r="Q432" s="10"/>
      <c r="R432" s="10"/>
      <c r="S432" s="10"/>
      <c r="T432" s="10"/>
      <c r="U432" s="10"/>
    </row>
    <row r="433" spans="1:21" ht="20" customHeight="1" x14ac:dyDescent="0.35">
      <c r="A433" s="10"/>
      <c r="B433" s="10"/>
      <c r="C433" s="10"/>
      <c r="D433" s="10"/>
      <c r="E433" s="10"/>
      <c r="F433" s="11"/>
      <c r="G433" s="11"/>
      <c r="H433" s="11"/>
      <c r="I433" s="11"/>
      <c r="J433" s="10"/>
      <c r="K433" s="10"/>
      <c r="L433" s="10"/>
      <c r="M433" s="10"/>
      <c r="N433" s="10"/>
      <c r="O433" s="10"/>
      <c r="P433" s="10"/>
      <c r="Q433" s="10"/>
      <c r="R433" s="10"/>
      <c r="S433" s="10"/>
      <c r="T433" s="10"/>
      <c r="U433" s="10"/>
    </row>
    <row r="434" spans="1:21" ht="20" customHeight="1" x14ac:dyDescent="0.35">
      <c r="A434" s="10"/>
      <c r="B434" s="10"/>
      <c r="C434" s="10"/>
      <c r="D434" s="10"/>
      <c r="E434" s="10"/>
      <c r="F434" s="11"/>
      <c r="G434" s="11"/>
      <c r="H434" s="11"/>
      <c r="I434" s="11"/>
      <c r="J434" s="10"/>
      <c r="K434" s="10"/>
      <c r="L434" s="10"/>
      <c r="M434" s="10"/>
      <c r="N434" s="10"/>
      <c r="O434" s="10"/>
      <c r="P434" s="10"/>
      <c r="Q434" s="10"/>
      <c r="R434" s="10"/>
      <c r="S434" s="10"/>
      <c r="T434" s="10"/>
      <c r="U434" s="10"/>
    </row>
    <row r="435" spans="1:21" ht="20" customHeight="1" x14ac:dyDescent="0.35">
      <c r="A435" s="10"/>
      <c r="B435" s="10"/>
      <c r="C435" s="10"/>
      <c r="D435" s="10"/>
      <c r="E435" s="10"/>
      <c r="F435" s="11"/>
      <c r="G435" s="11"/>
      <c r="H435" s="11"/>
      <c r="I435" s="11"/>
      <c r="J435" s="10"/>
      <c r="K435" s="10"/>
      <c r="L435" s="10"/>
      <c r="M435" s="10"/>
      <c r="N435" s="10"/>
      <c r="O435" s="10"/>
      <c r="P435" s="10"/>
      <c r="Q435" s="10"/>
      <c r="R435" s="10"/>
      <c r="S435" s="10"/>
      <c r="T435" s="10"/>
      <c r="U435" s="10"/>
    </row>
    <row r="436" spans="1:21" ht="20" customHeight="1" x14ac:dyDescent="0.35">
      <c r="A436" s="10"/>
      <c r="B436" s="10"/>
      <c r="C436" s="10"/>
      <c r="D436" s="10"/>
      <c r="E436" s="10"/>
      <c r="F436" s="11"/>
      <c r="G436" s="11"/>
      <c r="H436" s="11"/>
      <c r="I436" s="11"/>
      <c r="J436" s="10"/>
      <c r="K436" s="10"/>
      <c r="L436" s="10"/>
      <c r="M436" s="10"/>
      <c r="N436" s="10"/>
      <c r="O436" s="10"/>
      <c r="P436" s="10"/>
      <c r="Q436" s="10"/>
      <c r="R436" s="10"/>
      <c r="S436" s="10"/>
      <c r="T436" s="10"/>
      <c r="U436" s="10"/>
    </row>
    <row r="437" spans="1:21" ht="20" customHeight="1" x14ac:dyDescent="0.35">
      <c r="A437" s="10"/>
      <c r="B437" s="10"/>
      <c r="C437" s="10"/>
      <c r="D437" s="10"/>
      <c r="E437" s="10"/>
      <c r="F437" s="11"/>
      <c r="G437" s="11"/>
      <c r="H437" s="11"/>
      <c r="I437" s="11"/>
      <c r="J437" s="10"/>
      <c r="K437" s="10"/>
      <c r="L437" s="10"/>
      <c r="M437" s="10"/>
      <c r="N437" s="10"/>
      <c r="O437" s="10"/>
      <c r="P437" s="10"/>
      <c r="Q437" s="10"/>
      <c r="R437" s="10"/>
      <c r="S437" s="10"/>
      <c r="T437" s="10"/>
      <c r="U437" s="10"/>
    </row>
    <row r="438" spans="1:21" ht="20" customHeight="1" x14ac:dyDescent="0.35">
      <c r="A438" s="10"/>
      <c r="B438" s="10"/>
      <c r="C438" s="10"/>
      <c r="D438" s="10"/>
      <c r="E438" s="10"/>
      <c r="F438" s="11"/>
      <c r="G438" s="11"/>
      <c r="H438" s="11"/>
      <c r="I438" s="11"/>
      <c r="J438" s="10"/>
      <c r="K438" s="10"/>
      <c r="L438" s="10"/>
      <c r="M438" s="10"/>
      <c r="N438" s="10"/>
      <c r="O438" s="10"/>
      <c r="P438" s="10"/>
      <c r="Q438" s="10"/>
      <c r="R438" s="10"/>
      <c r="S438" s="10"/>
      <c r="T438" s="10"/>
      <c r="U438" s="10"/>
    </row>
    <row r="439" spans="1:21" ht="20" customHeight="1" x14ac:dyDescent="0.35">
      <c r="A439" s="10"/>
      <c r="B439" s="10"/>
      <c r="C439" s="10"/>
      <c r="D439" s="10"/>
      <c r="E439" s="10"/>
      <c r="F439" s="11"/>
      <c r="G439" s="11"/>
      <c r="H439" s="11"/>
      <c r="I439" s="11"/>
      <c r="J439" s="10"/>
      <c r="K439" s="10"/>
      <c r="L439" s="10"/>
      <c r="M439" s="10"/>
      <c r="N439" s="10"/>
      <c r="O439" s="10"/>
      <c r="P439" s="10"/>
      <c r="Q439" s="10"/>
      <c r="R439" s="10"/>
      <c r="S439" s="10"/>
      <c r="T439" s="10"/>
      <c r="U439" s="10"/>
    </row>
    <row r="440" spans="1:21" ht="20" customHeight="1" x14ac:dyDescent="0.35">
      <c r="A440" s="10"/>
      <c r="B440" s="10"/>
      <c r="C440" s="10"/>
      <c r="D440" s="10"/>
      <c r="E440" s="10"/>
      <c r="F440" s="11"/>
      <c r="G440" s="11"/>
      <c r="H440" s="11"/>
      <c r="I440" s="11"/>
      <c r="J440" s="10"/>
      <c r="K440" s="10"/>
      <c r="L440" s="10"/>
      <c r="M440" s="10"/>
      <c r="N440" s="10"/>
      <c r="O440" s="10"/>
      <c r="P440" s="10"/>
      <c r="Q440" s="10"/>
      <c r="R440" s="10"/>
      <c r="S440" s="10"/>
      <c r="T440" s="10"/>
      <c r="U440" s="10"/>
    </row>
    <row r="441" spans="1:21" ht="20" customHeight="1" x14ac:dyDescent="0.35">
      <c r="A441" s="10"/>
      <c r="B441" s="10"/>
      <c r="C441" s="10"/>
      <c r="D441" s="10"/>
      <c r="E441" s="10"/>
      <c r="F441" s="11"/>
      <c r="G441" s="11"/>
      <c r="H441" s="11"/>
      <c r="I441" s="11"/>
      <c r="J441" s="10"/>
      <c r="K441" s="10"/>
      <c r="L441" s="10"/>
      <c r="M441" s="10"/>
      <c r="N441" s="10"/>
      <c r="O441" s="10"/>
      <c r="P441" s="10"/>
      <c r="Q441" s="10"/>
      <c r="R441" s="10"/>
      <c r="S441" s="10"/>
      <c r="T441" s="10"/>
      <c r="U441" s="10"/>
    </row>
    <row r="442" spans="1:21" ht="20" customHeight="1" x14ac:dyDescent="0.35">
      <c r="A442" s="10"/>
      <c r="B442" s="10"/>
      <c r="C442" s="10"/>
      <c r="D442" s="10"/>
      <c r="E442" s="10"/>
      <c r="F442" s="11"/>
      <c r="G442" s="11"/>
      <c r="H442" s="11"/>
      <c r="I442" s="11"/>
      <c r="J442" s="10"/>
      <c r="K442" s="10"/>
      <c r="L442" s="10"/>
      <c r="M442" s="10"/>
      <c r="N442" s="10"/>
      <c r="O442" s="10"/>
      <c r="P442" s="10"/>
      <c r="Q442" s="10"/>
      <c r="R442" s="10"/>
      <c r="S442" s="10"/>
      <c r="T442" s="10"/>
      <c r="U442" s="10"/>
    </row>
    <row r="443" spans="1:21" ht="20" customHeight="1" x14ac:dyDescent="0.35">
      <c r="A443" s="10"/>
      <c r="B443" s="10"/>
      <c r="C443" s="10"/>
      <c r="D443" s="10"/>
      <c r="E443" s="10"/>
      <c r="F443" s="11"/>
      <c r="G443" s="11"/>
      <c r="H443" s="11"/>
      <c r="I443" s="11"/>
      <c r="J443" s="10"/>
      <c r="K443" s="10"/>
      <c r="L443" s="10"/>
      <c r="M443" s="10"/>
      <c r="N443" s="10"/>
      <c r="O443" s="10"/>
      <c r="P443" s="10"/>
      <c r="Q443" s="10"/>
      <c r="R443" s="10"/>
      <c r="S443" s="10"/>
      <c r="T443" s="10"/>
      <c r="U443" s="10"/>
    </row>
    <row r="444" spans="1:21" ht="20" customHeight="1" x14ac:dyDescent="0.35">
      <c r="A444" s="10"/>
      <c r="B444" s="10"/>
      <c r="C444" s="10"/>
      <c r="D444" s="10"/>
      <c r="E444" s="10"/>
      <c r="F444" s="11"/>
      <c r="G444" s="11"/>
      <c r="H444" s="11"/>
      <c r="I444" s="11"/>
      <c r="J444" s="10"/>
      <c r="K444" s="10"/>
      <c r="L444" s="10"/>
      <c r="M444" s="10"/>
      <c r="N444" s="10"/>
      <c r="O444" s="10"/>
      <c r="P444" s="10"/>
      <c r="Q444" s="10"/>
      <c r="R444" s="10"/>
      <c r="S444" s="10"/>
      <c r="T444" s="10"/>
      <c r="U444" s="10"/>
    </row>
    <row r="445" spans="1:21" ht="20" customHeight="1" x14ac:dyDescent="0.35">
      <c r="A445" s="10"/>
      <c r="B445" s="10"/>
      <c r="C445" s="10"/>
      <c r="D445" s="10"/>
      <c r="E445" s="10"/>
      <c r="F445" s="11"/>
      <c r="G445" s="11"/>
      <c r="H445" s="11"/>
      <c r="I445" s="11"/>
      <c r="J445" s="10"/>
      <c r="K445" s="10"/>
      <c r="L445" s="10"/>
      <c r="M445" s="10"/>
      <c r="N445" s="10"/>
      <c r="O445" s="10"/>
      <c r="P445" s="10"/>
      <c r="Q445" s="10"/>
      <c r="R445" s="10"/>
      <c r="S445" s="10"/>
      <c r="T445" s="10"/>
      <c r="U445" s="10"/>
    </row>
    <row r="446" spans="1:21" ht="20" customHeight="1" x14ac:dyDescent="0.35">
      <c r="A446" s="10"/>
      <c r="B446" s="10"/>
      <c r="C446" s="10"/>
      <c r="D446" s="10"/>
      <c r="E446" s="10"/>
      <c r="F446" s="11"/>
      <c r="G446" s="11"/>
      <c r="H446" s="11"/>
      <c r="I446" s="11"/>
      <c r="J446" s="10"/>
      <c r="K446" s="10"/>
      <c r="L446" s="10"/>
      <c r="M446" s="10"/>
      <c r="N446" s="10"/>
      <c r="O446" s="10"/>
      <c r="P446" s="10"/>
      <c r="Q446" s="10"/>
      <c r="R446" s="10"/>
      <c r="S446" s="10"/>
      <c r="T446" s="10"/>
      <c r="U446" s="10"/>
    </row>
    <row r="447" spans="1:21" ht="20" customHeight="1" x14ac:dyDescent="0.35">
      <c r="A447" s="10"/>
      <c r="B447" s="10"/>
      <c r="C447" s="10"/>
      <c r="D447" s="10"/>
      <c r="E447" s="10"/>
      <c r="F447" s="11"/>
      <c r="G447" s="11"/>
      <c r="H447" s="11"/>
      <c r="I447" s="11"/>
      <c r="J447" s="10"/>
      <c r="K447" s="10"/>
      <c r="L447" s="10"/>
      <c r="M447" s="10"/>
      <c r="N447" s="10"/>
      <c r="O447" s="10"/>
      <c r="P447" s="10"/>
      <c r="Q447" s="10"/>
      <c r="R447" s="10"/>
      <c r="S447" s="10"/>
      <c r="T447" s="10"/>
      <c r="U447" s="10"/>
    </row>
    <row r="448" spans="1:21" ht="20" customHeight="1" x14ac:dyDescent="0.35">
      <c r="A448" s="10"/>
      <c r="B448" s="10"/>
      <c r="C448" s="10"/>
      <c r="D448" s="10"/>
      <c r="E448" s="10"/>
      <c r="F448" s="11"/>
      <c r="G448" s="11"/>
      <c r="H448" s="11"/>
      <c r="I448" s="11"/>
      <c r="J448" s="10"/>
      <c r="K448" s="10"/>
      <c r="L448" s="10"/>
      <c r="M448" s="10"/>
      <c r="N448" s="10"/>
      <c r="O448" s="10"/>
      <c r="P448" s="10"/>
      <c r="Q448" s="10"/>
      <c r="R448" s="10"/>
      <c r="S448" s="10"/>
      <c r="T448" s="10"/>
      <c r="U448" s="10"/>
    </row>
    <row r="449" spans="1:21" ht="20" customHeight="1" x14ac:dyDescent="0.35">
      <c r="A449" s="10"/>
      <c r="B449" s="10"/>
      <c r="C449" s="10"/>
      <c r="D449" s="10"/>
      <c r="E449" s="10"/>
      <c r="F449" s="11"/>
      <c r="G449" s="11"/>
      <c r="H449" s="11"/>
      <c r="I449" s="11"/>
      <c r="J449" s="10"/>
      <c r="K449" s="10"/>
      <c r="L449" s="10"/>
      <c r="M449" s="10"/>
      <c r="N449" s="10"/>
      <c r="O449" s="10"/>
      <c r="P449" s="10"/>
      <c r="Q449" s="10"/>
      <c r="R449" s="10"/>
      <c r="S449" s="10"/>
      <c r="T449" s="10"/>
      <c r="U449" s="10"/>
    </row>
    <row r="450" spans="1:21" ht="20" customHeight="1" x14ac:dyDescent="0.35">
      <c r="A450" s="10"/>
      <c r="B450" s="10"/>
      <c r="C450" s="10"/>
      <c r="D450" s="10"/>
      <c r="E450" s="10"/>
      <c r="F450" s="11"/>
      <c r="G450" s="11"/>
      <c r="H450" s="11"/>
      <c r="I450" s="11"/>
      <c r="J450" s="10"/>
      <c r="K450" s="10"/>
      <c r="L450" s="10"/>
      <c r="M450" s="10"/>
      <c r="N450" s="10"/>
      <c r="O450" s="10"/>
      <c r="P450" s="10"/>
      <c r="Q450" s="10"/>
      <c r="R450" s="10"/>
      <c r="S450" s="10"/>
      <c r="T450" s="10"/>
      <c r="U450" s="10"/>
    </row>
    <row r="451" spans="1:21" ht="20" customHeight="1" x14ac:dyDescent="0.35">
      <c r="A451" s="10"/>
      <c r="B451" s="10"/>
      <c r="C451" s="10"/>
      <c r="D451" s="10"/>
      <c r="E451" s="10"/>
      <c r="F451" s="11"/>
      <c r="G451" s="11"/>
      <c r="H451" s="11"/>
      <c r="I451" s="11"/>
      <c r="J451" s="10"/>
      <c r="K451" s="10"/>
      <c r="L451" s="10"/>
      <c r="M451" s="10"/>
      <c r="N451" s="10"/>
      <c r="O451" s="10"/>
      <c r="P451" s="10"/>
      <c r="Q451" s="10"/>
      <c r="R451" s="10"/>
      <c r="S451" s="10"/>
      <c r="T451" s="10"/>
      <c r="U451" s="10"/>
    </row>
    <row r="452" spans="1:21" ht="20" customHeight="1" x14ac:dyDescent="0.35">
      <c r="A452" s="10"/>
      <c r="B452" s="10"/>
      <c r="C452" s="10"/>
      <c r="D452" s="10"/>
      <c r="E452" s="10"/>
      <c r="F452" s="11"/>
      <c r="G452" s="11"/>
      <c r="H452" s="11"/>
      <c r="I452" s="11"/>
      <c r="J452" s="10"/>
      <c r="K452" s="10"/>
      <c r="L452" s="10"/>
      <c r="M452" s="10"/>
      <c r="N452" s="10"/>
      <c r="O452" s="10"/>
      <c r="P452" s="10"/>
      <c r="Q452" s="10"/>
      <c r="R452" s="10"/>
      <c r="S452" s="10"/>
      <c r="T452" s="10"/>
      <c r="U452" s="10"/>
    </row>
    <row r="453" spans="1:21" ht="20" customHeight="1" x14ac:dyDescent="0.35">
      <c r="A453" s="10"/>
      <c r="B453" s="10"/>
      <c r="C453" s="10"/>
      <c r="D453" s="10"/>
      <c r="E453" s="10"/>
      <c r="F453" s="11"/>
      <c r="G453" s="11"/>
      <c r="H453" s="11"/>
      <c r="I453" s="11"/>
      <c r="J453" s="10"/>
      <c r="K453" s="10"/>
      <c r="L453" s="10"/>
      <c r="M453" s="10"/>
      <c r="N453" s="10"/>
      <c r="O453" s="10"/>
      <c r="P453" s="10"/>
      <c r="Q453" s="10"/>
      <c r="R453" s="10"/>
      <c r="S453" s="10"/>
      <c r="T453" s="10"/>
      <c r="U453" s="10"/>
    </row>
    <row r="454" spans="1:21" ht="20" customHeight="1" x14ac:dyDescent="0.35">
      <c r="A454" s="10"/>
      <c r="B454" s="10"/>
      <c r="C454" s="10"/>
      <c r="D454" s="10"/>
      <c r="E454" s="10"/>
      <c r="F454" s="11"/>
      <c r="G454" s="11"/>
      <c r="H454" s="11"/>
      <c r="I454" s="11"/>
      <c r="J454" s="10"/>
      <c r="K454" s="10"/>
      <c r="L454" s="10"/>
      <c r="M454" s="10"/>
      <c r="N454" s="10"/>
      <c r="O454" s="10"/>
      <c r="P454" s="10"/>
      <c r="Q454" s="10"/>
      <c r="R454" s="10"/>
      <c r="S454" s="10"/>
      <c r="T454" s="10"/>
      <c r="U454" s="10"/>
    </row>
    <row r="455" spans="1:21" ht="20" customHeight="1" x14ac:dyDescent="0.35">
      <c r="A455" s="10"/>
      <c r="B455" s="10"/>
      <c r="C455" s="10"/>
      <c r="D455" s="10"/>
      <c r="E455" s="10"/>
      <c r="F455" s="11"/>
      <c r="G455" s="11"/>
      <c r="H455" s="11"/>
      <c r="I455" s="11"/>
      <c r="J455" s="10"/>
      <c r="K455" s="10"/>
      <c r="L455" s="10"/>
      <c r="M455" s="10"/>
      <c r="N455" s="10"/>
      <c r="O455" s="10"/>
      <c r="P455" s="10"/>
      <c r="Q455" s="10"/>
      <c r="R455" s="10"/>
      <c r="S455" s="10"/>
      <c r="T455" s="10"/>
      <c r="U455" s="10"/>
    </row>
    <row r="456" spans="1:21" ht="20" customHeight="1" x14ac:dyDescent="0.35">
      <c r="A456" s="10"/>
      <c r="B456" s="10"/>
      <c r="C456" s="10"/>
      <c r="D456" s="10"/>
      <c r="E456" s="10"/>
      <c r="F456" s="11"/>
      <c r="G456" s="11"/>
      <c r="H456" s="11"/>
      <c r="I456" s="11"/>
      <c r="J456" s="10"/>
      <c r="K456" s="10"/>
      <c r="L456" s="10"/>
      <c r="M456" s="10"/>
      <c r="N456" s="10"/>
      <c r="O456" s="10"/>
      <c r="P456" s="10"/>
      <c r="Q456" s="10"/>
      <c r="R456" s="10"/>
      <c r="S456" s="10"/>
      <c r="T456" s="10"/>
      <c r="U456" s="10"/>
    </row>
    <row r="457" spans="1:21" ht="20" customHeight="1" x14ac:dyDescent="0.35">
      <c r="A457" s="10"/>
      <c r="B457" s="10"/>
      <c r="C457" s="10"/>
      <c r="D457" s="10"/>
      <c r="E457" s="10"/>
      <c r="F457" s="11"/>
      <c r="G457" s="11"/>
      <c r="H457" s="11"/>
      <c r="I457" s="11"/>
      <c r="J457" s="10"/>
      <c r="K457" s="10"/>
      <c r="L457" s="10"/>
      <c r="M457" s="10"/>
      <c r="N457" s="10"/>
      <c r="O457" s="10"/>
      <c r="P457" s="10"/>
      <c r="Q457" s="10"/>
      <c r="R457" s="10"/>
      <c r="S457" s="10"/>
      <c r="T457" s="10"/>
      <c r="U457" s="10"/>
    </row>
    <row r="458" spans="1:21" ht="20" customHeight="1" x14ac:dyDescent="0.35">
      <c r="A458" s="10"/>
      <c r="B458" s="10"/>
      <c r="C458" s="10"/>
      <c r="D458" s="10"/>
      <c r="E458" s="10"/>
      <c r="F458" s="11"/>
      <c r="G458" s="11"/>
      <c r="H458" s="11"/>
      <c r="I458" s="11"/>
      <c r="J458" s="10"/>
      <c r="K458" s="10"/>
      <c r="L458" s="10"/>
      <c r="M458" s="10"/>
      <c r="N458" s="10"/>
      <c r="O458" s="10"/>
      <c r="P458" s="10"/>
      <c r="Q458" s="10"/>
      <c r="R458" s="10"/>
      <c r="S458" s="10"/>
      <c r="T458" s="10"/>
      <c r="U458" s="10"/>
    </row>
    <row r="459" spans="1:21" ht="20" customHeight="1" x14ac:dyDescent="0.35">
      <c r="A459" s="10"/>
      <c r="B459" s="10"/>
      <c r="C459" s="10"/>
      <c r="D459" s="10"/>
      <c r="E459" s="10"/>
      <c r="F459" s="11"/>
      <c r="G459" s="11"/>
      <c r="H459" s="11"/>
      <c r="I459" s="11"/>
      <c r="J459" s="10"/>
      <c r="K459" s="10"/>
      <c r="L459" s="10"/>
      <c r="M459" s="10"/>
      <c r="N459" s="10"/>
      <c r="O459" s="10"/>
      <c r="P459" s="10"/>
      <c r="Q459" s="10"/>
      <c r="R459" s="10"/>
      <c r="S459" s="10"/>
      <c r="T459" s="10"/>
      <c r="U459" s="10"/>
    </row>
    <row r="460" spans="1:21" ht="20" customHeight="1" x14ac:dyDescent="0.35">
      <c r="A460" s="10"/>
      <c r="B460" s="10"/>
      <c r="C460" s="10"/>
      <c r="D460" s="10"/>
      <c r="E460" s="10"/>
      <c r="F460" s="11"/>
      <c r="G460" s="11"/>
      <c r="H460" s="11"/>
      <c r="I460" s="11"/>
      <c r="J460" s="10"/>
      <c r="K460" s="10"/>
      <c r="L460" s="10"/>
      <c r="M460" s="10"/>
      <c r="N460" s="10"/>
      <c r="O460" s="10"/>
      <c r="P460" s="10"/>
      <c r="Q460" s="10"/>
      <c r="R460" s="10"/>
      <c r="S460" s="10"/>
      <c r="T460" s="10"/>
      <c r="U460" s="10"/>
    </row>
    <row r="461" spans="1:21" ht="20" customHeight="1" x14ac:dyDescent="0.35">
      <c r="A461" s="10"/>
      <c r="B461" s="10"/>
      <c r="C461" s="10"/>
      <c r="D461" s="10"/>
      <c r="E461" s="10"/>
      <c r="F461" s="11"/>
      <c r="G461" s="11"/>
      <c r="H461" s="11"/>
      <c r="I461" s="11"/>
      <c r="J461" s="10"/>
      <c r="K461" s="10"/>
      <c r="L461" s="10"/>
      <c r="M461" s="10"/>
      <c r="N461" s="10"/>
      <c r="O461" s="10"/>
      <c r="P461" s="10"/>
      <c r="Q461" s="10"/>
      <c r="R461" s="10"/>
      <c r="S461" s="10"/>
      <c r="T461" s="10"/>
      <c r="U461" s="10"/>
    </row>
    <row r="462" spans="1:21" ht="20" customHeight="1" x14ac:dyDescent="0.35">
      <c r="A462" s="10"/>
      <c r="B462" s="10"/>
      <c r="C462" s="10"/>
      <c r="D462" s="10"/>
      <c r="E462" s="10"/>
      <c r="F462" s="11"/>
      <c r="G462" s="11"/>
      <c r="H462" s="11"/>
      <c r="I462" s="11"/>
      <c r="J462" s="10"/>
      <c r="K462" s="10"/>
      <c r="L462" s="10"/>
      <c r="M462" s="10"/>
      <c r="N462" s="10"/>
      <c r="O462" s="10"/>
      <c r="P462" s="10"/>
      <c r="Q462" s="10"/>
      <c r="R462" s="10"/>
      <c r="S462" s="10"/>
      <c r="T462" s="10"/>
      <c r="U462" s="10"/>
    </row>
    <row r="463" spans="1:21" ht="20" customHeight="1" x14ac:dyDescent="0.35">
      <c r="A463" s="10"/>
      <c r="B463" s="10"/>
      <c r="C463" s="10"/>
      <c r="D463" s="10"/>
      <c r="E463" s="10"/>
      <c r="F463" s="11"/>
      <c r="G463" s="11"/>
      <c r="H463" s="11"/>
      <c r="I463" s="11"/>
      <c r="J463" s="10"/>
      <c r="K463" s="10"/>
      <c r="L463" s="10"/>
      <c r="M463" s="10"/>
      <c r="N463" s="10"/>
      <c r="O463" s="10"/>
      <c r="P463" s="10"/>
      <c r="Q463" s="10"/>
      <c r="R463" s="10"/>
      <c r="S463" s="10"/>
      <c r="T463" s="10"/>
      <c r="U463" s="10"/>
    </row>
    <row r="464" spans="1:21" ht="20" customHeight="1" x14ac:dyDescent="0.35">
      <c r="A464" s="10"/>
      <c r="B464" s="10"/>
      <c r="C464" s="10"/>
      <c r="D464" s="10"/>
      <c r="E464" s="10"/>
      <c r="F464" s="11"/>
      <c r="G464" s="11"/>
      <c r="H464" s="11"/>
      <c r="I464" s="11"/>
      <c r="J464" s="10"/>
      <c r="K464" s="10"/>
      <c r="L464" s="10"/>
      <c r="M464" s="10"/>
      <c r="N464" s="10"/>
      <c r="O464" s="10"/>
      <c r="P464" s="10"/>
      <c r="Q464" s="10"/>
      <c r="R464" s="10"/>
      <c r="S464" s="10"/>
      <c r="T464" s="10"/>
      <c r="U464" s="10"/>
    </row>
    <row r="465" spans="1:21" ht="20" customHeight="1" x14ac:dyDescent="0.35">
      <c r="A465" s="10"/>
      <c r="B465" s="10"/>
      <c r="C465" s="10"/>
      <c r="D465" s="10"/>
      <c r="E465" s="10"/>
      <c r="F465" s="11"/>
      <c r="G465" s="11"/>
      <c r="H465" s="11"/>
      <c r="I465" s="11"/>
      <c r="J465" s="10"/>
      <c r="K465" s="10"/>
      <c r="L465" s="10"/>
      <c r="M465" s="10"/>
      <c r="N465" s="10"/>
      <c r="O465" s="10"/>
      <c r="P465" s="10"/>
      <c r="Q465" s="10"/>
      <c r="R465" s="10"/>
      <c r="S465" s="10"/>
      <c r="T465" s="10"/>
      <c r="U465" s="10"/>
    </row>
    <row r="466" spans="1:21" ht="20" customHeight="1" x14ac:dyDescent="0.35">
      <c r="A466" s="10"/>
      <c r="B466" s="10"/>
      <c r="C466" s="10"/>
      <c r="D466" s="10"/>
      <c r="E466" s="10"/>
      <c r="F466" s="11"/>
      <c r="G466" s="11"/>
      <c r="H466" s="11"/>
      <c r="I466" s="11"/>
      <c r="J466" s="10"/>
      <c r="K466" s="10"/>
      <c r="L466" s="10"/>
      <c r="M466" s="10"/>
      <c r="N466" s="10"/>
      <c r="O466" s="10"/>
      <c r="P466" s="10"/>
      <c r="Q466" s="10"/>
      <c r="R466" s="10"/>
      <c r="S466" s="10"/>
      <c r="T466" s="10"/>
      <c r="U466" s="10"/>
    </row>
    <row r="467" spans="1:21" ht="20" customHeight="1" x14ac:dyDescent="0.35">
      <c r="A467" s="10"/>
      <c r="B467" s="10"/>
      <c r="C467" s="10"/>
      <c r="D467" s="10"/>
      <c r="E467" s="10"/>
      <c r="F467" s="11"/>
      <c r="G467" s="11"/>
      <c r="H467" s="11"/>
      <c r="I467" s="11"/>
      <c r="J467" s="10"/>
      <c r="K467" s="10"/>
      <c r="L467" s="10"/>
      <c r="M467" s="10"/>
      <c r="N467" s="10"/>
      <c r="O467" s="10"/>
      <c r="P467" s="10"/>
      <c r="Q467" s="10"/>
      <c r="R467" s="10"/>
      <c r="S467" s="10"/>
      <c r="T467" s="10"/>
      <c r="U467" s="10"/>
    </row>
    <row r="468" spans="1:21" ht="20" customHeight="1" x14ac:dyDescent="0.35">
      <c r="A468" s="10"/>
      <c r="B468" s="10"/>
      <c r="C468" s="10"/>
      <c r="D468" s="10"/>
      <c r="E468" s="10"/>
      <c r="F468" s="11"/>
      <c r="G468" s="11"/>
      <c r="H468" s="11"/>
      <c r="I468" s="11"/>
      <c r="J468" s="10"/>
      <c r="K468" s="10"/>
      <c r="L468" s="10"/>
      <c r="M468" s="10"/>
      <c r="N468" s="10"/>
      <c r="O468" s="10"/>
      <c r="P468" s="10"/>
      <c r="Q468" s="10"/>
      <c r="R468" s="10"/>
      <c r="S468" s="10"/>
      <c r="T468" s="10"/>
      <c r="U468" s="10"/>
    </row>
    <row r="469" spans="1:21" ht="20" customHeight="1" x14ac:dyDescent="0.35">
      <c r="A469" s="10"/>
      <c r="B469" s="10"/>
      <c r="C469" s="10"/>
      <c r="D469" s="10"/>
      <c r="E469" s="10"/>
      <c r="F469" s="11"/>
      <c r="G469" s="11"/>
      <c r="H469" s="11"/>
      <c r="I469" s="11"/>
      <c r="J469" s="10"/>
      <c r="K469" s="10"/>
      <c r="L469" s="10"/>
      <c r="M469" s="10"/>
      <c r="N469" s="10"/>
      <c r="O469" s="10"/>
      <c r="P469" s="10"/>
      <c r="Q469" s="10"/>
      <c r="R469" s="10"/>
      <c r="S469" s="10"/>
      <c r="T469" s="10"/>
      <c r="U469" s="10"/>
    </row>
    <row r="470" spans="1:21" ht="20" customHeight="1" x14ac:dyDescent="0.35">
      <c r="A470" s="10"/>
      <c r="B470" s="10"/>
      <c r="C470" s="10"/>
      <c r="D470" s="10"/>
      <c r="E470" s="10"/>
      <c r="F470" s="11"/>
      <c r="G470" s="11"/>
      <c r="H470" s="11"/>
      <c r="I470" s="11"/>
      <c r="J470" s="10"/>
      <c r="K470" s="10"/>
      <c r="L470" s="10"/>
      <c r="M470" s="10"/>
      <c r="N470" s="10"/>
      <c r="O470" s="10"/>
      <c r="P470" s="10"/>
      <c r="Q470" s="10"/>
      <c r="R470" s="10"/>
      <c r="S470" s="10"/>
      <c r="T470" s="10"/>
      <c r="U470" s="10"/>
    </row>
    <row r="471" spans="1:21" ht="20" customHeight="1" x14ac:dyDescent="0.35">
      <c r="A471" s="10"/>
      <c r="B471" s="10"/>
      <c r="C471" s="10"/>
      <c r="D471" s="10"/>
      <c r="E471" s="10"/>
      <c r="F471" s="11"/>
      <c r="G471" s="11"/>
      <c r="H471" s="11"/>
      <c r="I471" s="11"/>
      <c r="J471" s="10"/>
      <c r="K471" s="10"/>
      <c r="L471" s="10"/>
      <c r="M471" s="10"/>
      <c r="N471" s="10"/>
      <c r="O471" s="10"/>
      <c r="P471" s="10"/>
      <c r="Q471" s="10"/>
      <c r="R471" s="10"/>
      <c r="S471" s="10"/>
      <c r="T471" s="10"/>
      <c r="U471" s="10"/>
    </row>
    <row r="472" spans="1:21" ht="20" customHeight="1" x14ac:dyDescent="0.35">
      <c r="A472" s="10"/>
      <c r="B472" s="10"/>
      <c r="C472" s="10"/>
      <c r="D472" s="10"/>
      <c r="E472" s="10"/>
      <c r="F472" s="11"/>
      <c r="G472" s="11"/>
      <c r="H472" s="11"/>
      <c r="I472" s="11"/>
      <c r="J472" s="10"/>
      <c r="K472" s="10"/>
      <c r="L472" s="10"/>
      <c r="M472" s="10"/>
      <c r="N472" s="10"/>
      <c r="O472" s="10"/>
      <c r="P472" s="10"/>
      <c r="Q472" s="10"/>
      <c r="R472" s="10"/>
      <c r="S472" s="10"/>
      <c r="T472" s="10"/>
      <c r="U472" s="10"/>
    </row>
    <row r="473" spans="1:21" ht="20" customHeight="1" x14ac:dyDescent="0.35">
      <c r="A473" s="10"/>
      <c r="B473" s="10"/>
      <c r="C473" s="10"/>
      <c r="D473" s="10"/>
      <c r="E473" s="10"/>
      <c r="F473" s="11"/>
      <c r="G473" s="11"/>
      <c r="H473" s="11"/>
      <c r="I473" s="11"/>
      <c r="J473" s="10"/>
      <c r="K473" s="10"/>
      <c r="L473" s="10"/>
      <c r="M473" s="10"/>
      <c r="N473" s="10"/>
      <c r="O473" s="10"/>
      <c r="P473" s="10"/>
      <c r="Q473" s="10"/>
      <c r="R473" s="10"/>
      <c r="S473" s="10"/>
      <c r="T473" s="10"/>
      <c r="U473" s="10"/>
    </row>
    <row r="474" spans="1:21" ht="20" customHeight="1" x14ac:dyDescent="0.35">
      <c r="A474" s="10"/>
      <c r="B474" s="10"/>
      <c r="C474" s="10"/>
      <c r="D474" s="10"/>
      <c r="E474" s="10"/>
      <c r="F474" s="11"/>
      <c r="G474" s="11"/>
      <c r="H474" s="11"/>
      <c r="I474" s="11"/>
      <c r="J474" s="10"/>
      <c r="K474" s="10"/>
      <c r="L474" s="10"/>
      <c r="M474" s="10"/>
      <c r="N474" s="10"/>
      <c r="O474" s="10"/>
      <c r="P474" s="10"/>
      <c r="Q474" s="10"/>
      <c r="R474" s="10"/>
      <c r="S474" s="10"/>
      <c r="T474" s="10"/>
      <c r="U474" s="10"/>
    </row>
    <row r="475" spans="1:21" ht="20" customHeight="1" x14ac:dyDescent="0.35">
      <c r="A475" s="10"/>
      <c r="B475" s="10"/>
      <c r="C475" s="10"/>
      <c r="D475" s="10"/>
      <c r="E475" s="10"/>
      <c r="F475" s="11"/>
      <c r="G475" s="11"/>
      <c r="H475" s="11"/>
      <c r="I475" s="11"/>
      <c r="J475" s="10"/>
      <c r="K475" s="10"/>
      <c r="L475" s="10"/>
      <c r="M475" s="10"/>
      <c r="N475" s="10"/>
      <c r="O475" s="10"/>
      <c r="P475" s="10"/>
      <c r="Q475" s="10"/>
      <c r="R475" s="10"/>
      <c r="S475" s="10"/>
      <c r="T475" s="10"/>
      <c r="U475" s="10"/>
    </row>
    <row r="476" spans="1:21" ht="20" customHeight="1" x14ac:dyDescent="0.35">
      <c r="A476" s="10"/>
      <c r="B476" s="10"/>
      <c r="C476" s="10"/>
      <c r="D476" s="10"/>
      <c r="E476" s="10"/>
      <c r="F476" s="11"/>
      <c r="G476" s="11"/>
      <c r="H476" s="11"/>
      <c r="I476" s="11"/>
      <c r="J476" s="10"/>
      <c r="K476" s="10"/>
      <c r="L476" s="10"/>
      <c r="M476" s="10"/>
      <c r="N476" s="10"/>
      <c r="O476" s="10"/>
      <c r="P476" s="10"/>
      <c r="Q476" s="10"/>
      <c r="R476" s="10"/>
      <c r="S476" s="10"/>
      <c r="T476" s="10"/>
      <c r="U476" s="10"/>
    </row>
    <row r="477" spans="1:21" ht="20" customHeight="1" x14ac:dyDescent="0.35">
      <c r="A477" s="10"/>
      <c r="B477" s="10"/>
      <c r="C477" s="10"/>
      <c r="D477" s="10"/>
      <c r="E477" s="10"/>
      <c r="F477" s="11"/>
      <c r="G477" s="11"/>
      <c r="H477" s="11"/>
      <c r="I477" s="11"/>
      <c r="J477" s="10"/>
      <c r="K477" s="10"/>
      <c r="L477" s="10"/>
      <c r="M477" s="10"/>
      <c r="N477" s="10"/>
      <c r="O477" s="10"/>
      <c r="P477" s="10"/>
      <c r="Q477" s="10"/>
      <c r="R477" s="10"/>
      <c r="S477" s="10"/>
      <c r="T477" s="10"/>
      <c r="U477" s="10"/>
    </row>
    <row r="478" spans="1:21" ht="20" customHeight="1" x14ac:dyDescent="0.35">
      <c r="A478" s="10"/>
      <c r="B478" s="10"/>
      <c r="C478" s="10"/>
      <c r="D478" s="10"/>
      <c r="E478" s="10"/>
      <c r="F478" s="11"/>
      <c r="G478" s="11"/>
      <c r="H478" s="11"/>
      <c r="I478" s="11"/>
      <c r="J478" s="10"/>
      <c r="K478" s="10"/>
      <c r="L478" s="10"/>
      <c r="M478" s="10"/>
      <c r="N478" s="10"/>
      <c r="O478" s="10"/>
      <c r="P478" s="10"/>
      <c r="Q478" s="10"/>
      <c r="R478" s="10"/>
      <c r="S478" s="10"/>
      <c r="T478" s="10"/>
      <c r="U478" s="10"/>
    </row>
    <row r="479" spans="1:21" ht="20" customHeight="1" x14ac:dyDescent="0.35">
      <c r="A479" s="10"/>
      <c r="B479" s="10"/>
      <c r="C479" s="10"/>
      <c r="D479" s="10"/>
      <c r="E479" s="10"/>
      <c r="F479" s="11"/>
      <c r="G479" s="11"/>
      <c r="H479" s="11"/>
      <c r="I479" s="11"/>
      <c r="J479" s="10"/>
      <c r="K479" s="10"/>
      <c r="L479" s="10"/>
      <c r="M479" s="10"/>
      <c r="N479" s="10"/>
      <c r="O479" s="10"/>
      <c r="P479" s="10"/>
      <c r="Q479" s="10"/>
      <c r="R479" s="10"/>
      <c r="S479" s="10"/>
      <c r="T479" s="10"/>
      <c r="U479" s="10"/>
    </row>
    <row r="480" spans="1:21" ht="20" customHeight="1" x14ac:dyDescent="0.35">
      <c r="A480" s="10"/>
      <c r="B480" s="10"/>
      <c r="C480" s="10"/>
      <c r="D480" s="10"/>
      <c r="E480" s="10"/>
      <c r="F480" s="11"/>
      <c r="G480" s="11"/>
      <c r="H480" s="11"/>
      <c r="I480" s="11"/>
      <c r="J480" s="10"/>
      <c r="K480" s="10"/>
      <c r="L480" s="10"/>
      <c r="M480" s="10"/>
      <c r="N480" s="10"/>
      <c r="O480" s="10"/>
      <c r="P480" s="10"/>
      <c r="Q480" s="10"/>
      <c r="R480" s="10"/>
      <c r="S480" s="10"/>
      <c r="T480" s="10"/>
      <c r="U480" s="10"/>
    </row>
    <row r="481" spans="1:21" ht="20" customHeight="1" x14ac:dyDescent="0.35">
      <c r="A481" s="10"/>
      <c r="B481" s="10"/>
      <c r="C481" s="10"/>
      <c r="D481" s="10"/>
      <c r="E481" s="10"/>
      <c r="F481" s="11"/>
      <c r="G481" s="11"/>
      <c r="H481" s="11"/>
      <c r="I481" s="11"/>
      <c r="J481" s="10"/>
      <c r="K481" s="10"/>
      <c r="L481" s="10"/>
      <c r="M481" s="10"/>
      <c r="N481" s="10"/>
      <c r="O481" s="10"/>
      <c r="P481" s="10"/>
      <c r="Q481" s="10"/>
      <c r="R481" s="10"/>
      <c r="S481" s="10"/>
      <c r="T481" s="10"/>
      <c r="U481" s="10"/>
    </row>
    <row r="482" spans="1:21" ht="20" customHeight="1" x14ac:dyDescent="0.35">
      <c r="A482" s="10"/>
      <c r="B482" s="10"/>
      <c r="C482" s="10"/>
      <c r="D482" s="10"/>
      <c r="E482" s="10"/>
      <c r="F482" s="11"/>
      <c r="G482" s="11"/>
      <c r="H482" s="11"/>
      <c r="I482" s="11"/>
      <c r="J482" s="10"/>
      <c r="K482" s="10"/>
      <c r="L482" s="10"/>
      <c r="M482" s="10"/>
      <c r="N482" s="10"/>
      <c r="O482" s="10"/>
      <c r="P482" s="10"/>
      <c r="Q482" s="10"/>
      <c r="R482" s="10"/>
      <c r="S482" s="10"/>
      <c r="T482" s="10"/>
      <c r="U482" s="10"/>
    </row>
    <row r="483" spans="1:21" ht="20" customHeight="1" x14ac:dyDescent="0.35">
      <c r="A483" s="10"/>
      <c r="B483" s="10"/>
      <c r="C483" s="10"/>
      <c r="D483" s="10"/>
      <c r="E483" s="10"/>
      <c r="F483" s="11"/>
      <c r="G483" s="11"/>
      <c r="H483" s="11"/>
      <c r="I483" s="11"/>
      <c r="J483" s="10"/>
      <c r="K483" s="10"/>
      <c r="L483" s="10"/>
      <c r="M483" s="10"/>
      <c r="N483" s="10"/>
      <c r="O483" s="10"/>
      <c r="P483" s="10"/>
      <c r="Q483" s="10"/>
      <c r="R483" s="10"/>
      <c r="S483" s="10"/>
      <c r="T483" s="10"/>
      <c r="U483" s="10"/>
    </row>
    <row r="484" spans="1:21" ht="20" customHeight="1" x14ac:dyDescent="0.35">
      <c r="A484" s="10"/>
      <c r="B484" s="10"/>
      <c r="C484" s="10"/>
      <c r="D484" s="10"/>
      <c r="E484" s="10"/>
      <c r="F484" s="11"/>
      <c r="G484" s="11"/>
      <c r="H484" s="11"/>
      <c r="I484" s="11"/>
      <c r="J484" s="10"/>
      <c r="K484" s="10"/>
      <c r="L484" s="10"/>
      <c r="M484" s="10"/>
      <c r="N484" s="10"/>
      <c r="O484" s="10"/>
      <c r="P484" s="10"/>
      <c r="Q484" s="10"/>
      <c r="R484" s="10"/>
      <c r="S484" s="10"/>
      <c r="T484" s="10"/>
      <c r="U484" s="10"/>
    </row>
    <row r="485" spans="1:21" ht="20" customHeight="1" x14ac:dyDescent="0.35">
      <c r="A485" s="10"/>
      <c r="B485" s="10"/>
      <c r="C485" s="10"/>
      <c r="D485" s="10"/>
      <c r="E485" s="10"/>
      <c r="F485" s="11"/>
      <c r="G485" s="11"/>
      <c r="H485" s="11"/>
      <c r="I485" s="11"/>
      <c r="J485" s="10"/>
      <c r="K485" s="10"/>
      <c r="L485" s="10"/>
      <c r="M485" s="10"/>
      <c r="N485" s="10"/>
      <c r="O485" s="10"/>
      <c r="P485" s="10"/>
      <c r="Q485" s="10"/>
      <c r="R485" s="10"/>
      <c r="S485" s="10"/>
      <c r="T485" s="10"/>
      <c r="U485" s="10"/>
    </row>
    <row r="486" spans="1:21" ht="20" customHeight="1" x14ac:dyDescent="0.35">
      <c r="A486" s="10"/>
      <c r="B486" s="10"/>
      <c r="C486" s="10"/>
      <c r="D486" s="10"/>
      <c r="E486" s="10"/>
      <c r="F486" s="11"/>
      <c r="G486" s="11"/>
      <c r="H486" s="11"/>
      <c r="I486" s="11"/>
      <c r="J486" s="10"/>
      <c r="K486" s="10"/>
      <c r="L486" s="10"/>
      <c r="M486" s="10"/>
      <c r="N486" s="10"/>
      <c r="O486" s="10"/>
      <c r="P486" s="10"/>
      <c r="Q486" s="10"/>
      <c r="R486" s="10"/>
      <c r="S486" s="10"/>
      <c r="T486" s="10"/>
      <c r="U486" s="10"/>
    </row>
    <row r="487" spans="1:21" ht="20" customHeight="1" x14ac:dyDescent="0.35">
      <c r="A487" s="10"/>
      <c r="B487" s="10"/>
      <c r="C487" s="10"/>
      <c r="D487" s="10"/>
      <c r="E487" s="10"/>
      <c r="F487" s="11"/>
      <c r="G487" s="11"/>
      <c r="H487" s="11"/>
      <c r="I487" s="11"/>
      <c r="J487" s="10"/>
      <c r="K487" s="10"/>
      <c r="L487" s="10"/>
      <c r="M487" s="10"/>
      <c r="N487" s="10"/>
      <c r="O487" s="10"/>
      <c r="P487" s="10"/>
      <c r="Q487" s="10"/>
      <c r="R487" s="10"/>
      <c r="S487" s="10"/>
      <c r="T487" s="10"/>
      <c r="U487" s="10"/>
    </row>
    <row r="488" spans="1:21" ht="20" customHeight="1" x14ac:dyDescent="0.35">
      <c r="A488" s="10"/>
      <c r="B488" s="10"/>
      <c r="C488" s="10"/>
      <c r="D488" s="10"/>
      <c r="E488" s="10"/>
      <c r="F488" s="11"/>
      <c r="G488" s="11"/>
      <c r="H488" s="11"/>
      <c r="I488" s="11"/>
      <c r="J488" s="10"/>
      <c r="K488" s="10"/>
      <c r="L488" s="10"/>
      <c r="M488" s="10"/>
      <c r="N488" s="10"/>
      <c r="O488" s="10"/>
      <c r="P488" s="10"/>
      <c r="Q488" s="10"/>
      <c r="R488" s="10"/>
      <c r="S488" s="10"/>
      <c r="T488" s="10"/>
      <c r="U488" s="10"/>
    </row>
    <row r="489" spans="1:21" ht="20" customHeight="1" x14ac:dyDescent="0.35">
      <c r="A489" s="10"/>
      <c r="B489" s="10"/>
      <c r="C489" s="10"/>
      <c r="D489" s="10"/>
      <c r="E489" s="10"/>
      <c r="F489" s="11"/>
      <c r="G489" s="11"/>
      <c r="H489" s="11"/>
      <c r="I489" s="11"/>
      <c r="J489" s="10"/>
      <c r="K489" s="10"/>
      <c r="L489" s="10"/>
      <c r="M489" s="10"/>
      <c r="N489" s="10"/>
      <c r="O489" s="10"/>
      <c r="P489" s="10"/>
      <c r="Q489" s="10"/>
      <c r="R489" s="10"/>
      <c r="S489" s="10"/>
      <c r="T489" s="10"/>
      <c r="U489" s="10"/>
    </row>
    <row r="490" spans="1:21" ht="20" customHeight="1" x14ac:dyDescent="0.35">
      <c r="A490" s="10"/>
      <c r="B490" s="10"/>
      <c r="C490" s="10"/>
      <c r="D490" s="10"/>
      <c r="E490" s="10"/>
      <c r="F490" s="11"/>
      <c r="G490" s="11"/>
      <c r="H490" s="11"/>
      <c r="I490" s="11"/>
      <c r="J490" s="10"/>
      <c r="K490" s="10"/>
      <c r="L490" s="10"/>
      <c r="M490" s="10"/>
      <c r="N490" s="10"/>
      <c r="O490" s="10"/>
      <c r="P490" s="10"/>
      <c r="Q490" s="10"/>
      <c r="R490" s="10"/>
      <c r="S490" s="10"/>
      <c r="T490" s="10"/>
      <c r="U490" s="10"/>
    </row>
    <row r="491" spans="1:21" ht="20" customHeight="1" x14ac:dyDescent="0.35">
      <c r="A491" s="10"/>
      <c r="B491" s="10"/>
      <c r="C491" s="10"/>
      <c r="D491" s="10"/>
      <c r="E491" s="10"/>
      <c r="F491" s="11"/>
      <c r="G491" s="11"/>
      <c r="H491" s="11"/>
      <c r="I491" s="11"/>
      <c r="J491" s="10"/>
      <c r="K491" s="10"/>
      <c r="L491" s="10"/>
      <c r="M491" s="10"/>
      <c r="N491" s="10"/>
      <c r="O491" s="10"/>
      <c r="P491" s="10"/>
      <c r="Q491" s="10"/>
      <c r="R491" s="10"/>
      <c r="S491" s="10"/>
      <c r="T491" s="10"/>
      <c r="U491" s="10"/>
    </row>
    <row r="492" spans="1:21" ht="20" customHeight="1" x14ac:dyDescent="0.35">
      <c r="A492" s="10"/>
      <c r="B492" s="10"/>
      <c r="C492" s="10"/>
      <c r="D492" s="10"/>
      <c r="E492" s="10"/>
      <c r="F492" s="11"/>
      <c r="G492" s="11"/>
      <c r="H492" s="11"/>
      <c r="I492" s="11"/>
      <c r="J492" s="10"/>
      <c r="K492" s="10"/>
      <c r="L492" s="10"/>
      <c r="M492" s="10"/>
      <c r="N492" s="10"/>
      <c r="O492" s="10"/>
      <c r="P492" s="10"/>
      <c r="Q492" s="10"/>
      <c r="R492" s="10"/>
      <c r="S492" s="10"/>
      <c r="T492" s="10"/>
      <c r="U492" s="10"/>
    </row>
    <row r="493" spans="1:21" ht="20" customHeight="1" x14ac:dyDescent="0.35">
      <c r="A493" s="10"/>
      <c r="B493" s="10"/>
      <c r="C493" s="10"/>
      <c r="D493" s="10"/>
      <c r="E493" s="10"/>
      <c r="F493" s="11"/>
      <c r="G493" s="11"/>
      <c r="H493" s="11"/>
      <c r="I493" s="11"/>
      <c r="J493" s="10"/>
      <c r="K493" s="10"/>
      <c r="L493" s="10"/>
      <c r="M493" s="10"/>
      <c r="N493" s="10"/>
      <c r="O493" s="10"/>
      <c r="P493" s="10"/>
      <c r="Q493" s="10"/>
      <c r="R493" s="10"/>
      <c r="S493" s="10"/>
      <c r="T493" s="10"/>
      <c r="U493" s="10"/>
    </row>
    <row r="494" spans="1:21" ht="20" customHeight="1" x14ac:dyDescent="0.35">
      <c r="A494" s="10"/>
      <c r="B494" s="10"/>
      <c r="C494" s="10"/>
      <c r="D494" s="10"/>
      <c r="E494" s="10"/>
      <c r="F494" s="11"/>
      <c r="G494" s="11"/>
      <c r="H494" s="11"/>
      <c r="I494" s="11"/>
      <c r="J494" s="10"/>
      <c r="K494" s="10"/>
      <c r="L494" s="10"/>
      <c r="M494" s="10"/>
      <c r="N494" s="10"/>
      <c r="O494" s="10"/>
      <c r="P494" s="10"/>
      <c r="Q494" s="10"/>
      <c r="R494" s="10"/>
      <c r="S494" s="10"/>
      <c r="T494" s="10"/>
      <c r="U494" s="10"/>
    </row>
    <row r="495" spans="1:21" ht="20" customHeight="1" x14ac:dyDescent="0.35">
      <c r="A495" s="10"/>
      <c r="B495" s="10"/>
      <c r="C495" s="10"/>
      <c r="D495" s="10"/>
      <c r="E495" s="10"/>
      <c r="F495" s="11"/>
      <c r="G495" s="11"/>
      <c r="H495" s="11"/>
      <c r="I495" s="11"/>
      <c r="J495" s="10"/>
      <c r="K495" s="10"/>
      <c r="L495" s="10"/>
      <c r="M495" s="10"/>
      <c r="N495" s="10"/>
      <c r="O495" s="10"/>
      <c r="P495" s="10"/>
      <c r="Q495" s="10"/>
      <c r="R495" s="10"/>
      <c r="S495" s="10"/>
      <c r="T495" s="10"/>
      <c r="U495" s="10"/>
    </row>
    <row r="496" spans="1:21" ht="20" customHeight="1" x14ac:dyDescent="0.35">
      <c r="A496" s="10"/>
      <c r="B496" s="10"/>
      <c r="C496" s="10"/>
      <c r="D496" s="10"/>
      <c r="E496" s="10"/>
      <c r="F496" s="11"/>
      <c r="G496" s="11"/>
      <c r="H496" s="11"/>
      <c r="I496" s="11"/>
      <c r="J496" s="10"/>
      <c r="K496" s="10"/>
      <c r="L496" s="10"/>
      <c r="M496" s="10"/>
      <c r="N496" s="10"/>
      <c r="O496" s="10"/>
      <c r="P496" s="10"/>
      <c r="Q496" s="10"/>
      <c r="R496" s="10"/>
      <c r="S496" s="10"/>
      <c r="T496" s="10"/>
      <c r="U496" s="10"/>
    </row>
    <row r="497" spans="1:21" ht="20" customHeight="1" x14ac:dyDescent="0.35">
      <c r="A497" s="10"/>
      <c r="B497" s="10"/>
      <c r="C497" s="10"/>
      <c r="D497" s="10"/>
      <c r="E497" s="10"/>
      <c r="F497" s="11"/>
      <c r="G497" s="11"/>
      <c r="H497" s="11"/>
      <c r="I497" s="11"/>
      <c r="J497" s="10"/>
      <c r="K497" s="10"/>
      <c r="L497" s="10"/>
      <c r="M497" s="10"/>
      <c r="N497" s="10"/>
      <c r="O497" s="10"/>
      <c r="P497" s="10"/>
      <c r="Q497" s="10"/>
      <c r="R497" s="10"/>
      <c r="S497" s="10"/>
      <c r="T497" s="10"/>
      <c r="U497" s="10"/>
    </row>
    <row r="498" spans="1:21" ht="20" customHeight="1" x14ac:dyDescent="0.35">
      <c r="A498" s="10"/>
      <c r="B498" s="10"/>
      <c r="C498" s="10"/>
      <c r="D498" s="10"/>
      <c r="E498" s="10"/>
      <c r="F498" s="11"/>
      <c r="G498" s="11"/>
      <c r="H498" s="11"/>
      <c r="I498" s="11"/>
      <c r="J498" s="10"/>
      <c r="K498" s="10"/>
      <c r="L498" s="10"/>
      <c r="M498" s="10"/>
      <c r="N498" s="10"/>
      <c r="O498" s="10"/>
      <c r="P498" s="10"/>
      <c r="Q498" s="10"/>
      <c r="R498" s="10"/>
      <c r="S498" s="10"/>
      <c r="T498" s="10"/>
      <c r="U498" s="10"/>
    </row>
    <row r="499" spans="1:21" ht="20" customHeight="1" x14ac:dyDescent="0.35">
      <c r="A499" s="10"/>
      <c r="B499" s="10"/>
      <c r="C499" s="10"/>
      <c r="D499" s="10"/>
      <c r="E499" s="10"/>
      <c r="F499" s="11"/>
      <c r="G499" s="11"/>
      <c r="H499" s="11"/>
      <c r="I499" s="11"/>
      <c r="J499" s="10"/>
      <c r="K499" s="10"/>
      <c r="L499" s="10"/>
      <c r="M499" s="10"/>
      <c r="N499" s="10"/>
      <c r="O499" s="10"/>
      <c r="P499" s="10"/>
      <c r="Q499" s="10"/>
      <c r="R499" s="10"/>
      <c r="S499" s="10"/>
      <c r="T499" s="10"/>
      <c r="U499" s="10"/>
    </row>
    <row r="500" spans="1:21" ht="20" customHeight="1" x14ac:dyDescent="0.35">
      <c r="A500" s="10"/>
      <c r="B500" s="10"/>
      <c r="C500" s="10"/>
      <c r="D500" s="10"/>
      <c r="E500" s="10"/>
      <c r="F500" s="11"/>
      <c r="G500" s="11"/>
      <c r="H500" s="11"/>
      <c r="I500" s="11"/>
      <c r="J500" s="10"/>
      <c r="K500" s="10"/>
      <c r="L500" s="10"/>
      <c r="M500" s="10"/>
      <c r="N500" s="10"/>
      <c r="O500" s="10"/>
      <c r="P500" s="10"/>
      <c r="Q500" s="10"/>
      <c r="R500" s="10"/>
      <c r="S500" s="10"/>
      <c r="T500" s="10"/>
      <c r="U500" s="10"/>
    </row>
    <row r="501" spans="1:21" ht="20" customHeight="1" x14ac:dyDescent="0.35">
      <c r="A501" s="10"/>
      <c r="B501" s="10"/>
      <c r="C501" s="10"/>
      <c r="D501" s="10"/>
      <c r="E501" s="10"/>
      <c r="F501" s="11"/>
      <c r="G501" s="11"/>
      <c r="H501" s="11"/>
      <c r="I501" s="11"/>
      <c r="J501" s="10"/>
      <c r="K501" s="10"/>
      <c r="L501" s="10"/>
      <c r="M501" s="10"/>
      <c r="N501" s="10"/>
      <c r="O501" s="10"/>
      <c r="P501" s="10"/>
      <c r="Q501" s="10"/>
      <c r="R501" s="10"/>
      <c r="S501" s="10"/>
      <c r="T501" s="10"/>
      <c r="U501" s="10"/>
    </row>
    <row r="502" spans="1:21" ht="20" customHeight="1" x14ac:dyDescent="0.35">
      <c r="A502" s="10"/>
      <c r="B502" s="10"/>
      <c r="C502" s="10"/>
      <c r="D502" s="10"/>
      <c r="E502" s="10"/>
      <c r="F502" s="11"/>
      <c r="G502" s="11"/>
      <c r="H502" s="11"/>
      <c r="I502" s="11"/>
      <c r="J502" s="10"/>
      <c r="K502" s="10"/>
      <c r="L502" s="10"/>
      <c r="M502" s="10"/>
      <c r="N502" s="10"/>
      <c r="O502" s="10"/>
      <c r="P502" s="10"/>
      <c r="Q502" s="10"/>
      <c r="R502" s="10"/>
      <c r="S502" s="10"/>
      <c r="T502" s="10"/>
      <c r="U502" s="10"/>
    </row>
    <row r="503" spans="1:21" ht="20" customHeight="1" x14ac:dyDescent="0.35">
      <c r="A503" s="10"/>
      <c r="B503" s="10"/>
      <c r="C503" s="10"/>
      <c r="D503" s="10"/>
      <c r="E503" s="10"/>
      <c r="F503" s="11"/>
      <c r="G503" s="11"/>
      <c r="H503" s="11"/>
      <c r="I503" s="11"/>
      <c r="J503" s="10"/>
      <c r="K503" s="10"/>
      <c r="L503" s="10"/>
      <c r="M503" s="10"/>
      <c r="N503" s="10"/>
      <c r="O503" s="10"/>
      <c r="P503" s="10"/>
      <c r="Q503" s="10"/>
      <c r="R503" s="10"/>
      <c r="S503" s="10"/>
      <c r="T503" s="10"/>
      <c r="U503" s="10"/>
    </row>
    <row r="504" spans="1:21" ht="20" customHeight="1" x14ac:dyDescent="0.35">
      <c r="A504" s="10"/>
      <c r="B504" s="10"/>
      <c r="C504" s="10"/>
      <c r="D504" s="10"/>
      <c r="E504" s="10"/>
      <c r="F504" s="11"/>
      <c r="G504" s="11"/>
      <c r="H504" s="11"/>
      <c r="I504" s="11"/>
      <c r="J504" s="10"/>
      <c r="K504" s="10"/>
      <c r="L504" s="10"/>
      <c r="M504" s="10"/>
      <c r="N504" s="10"/>
      <c r="O504" s="10"/>
      <c r="P504" s="10"/>
      <c r="Q504" s="10"/>
      <c r="R504" s="10"/>
      <c r="S504" s="10"/>
      <c r="T504" s="10"/>
      <c r="U504" s="10"/>
    </row>
    <row r="505" spans="1:21" ht="20" customHeight="1" x14ac:dyDescent="0.35">
      <c r="A505" s="10"/>
      <c r="B505" s="10"/>
      <c r="C505" s="10"/>
      <c r="D505" s="10"/>
      <c r="E505" s="10"/>
      <c r="F505" s="11"/>
      <c r="G505" s="11"/>
      <c r="H505" s="11"/>
      <c r="I505" s="11"/>
      <c r="J505" s="10"/>
      <c r="K505" s="10"/>
      <c r="L505" s="10"/>
      <c r="M505" s="10"/>
      <c r="N505" s="10"/>
      <c r="O505" s="10"/>
      <c r="P505" s="10"/>
      <c r="Q505" s="10"/>
      <c r="R505" s="10"/>
      <c r="S505" s="10"/>
      <c r="T505" s="10"/>
      <c r="U505" s="10"/>
    </row>
    <row r="506" spans="1:21" ht="20" customHeight="1" x14ac:dyDescent="0.35">
      <c r="A506" s="10"/>
      <c r="B506" s="10"/>
      <c r="C506" s="10"/>
      <c r="D506" s="10"/>
      <c r="E506" s="10"/>
      <c r="F506" s="11"/>
      <c r="G506" s="11"/>
      <c r="H506" s="11"/>
      <c r="I506" s="11"/>
      <c r="J506" s="10"/>
      <c r="K506" s="10"/>
      <c r="L506" s="10"/>
      <c r="M506" s="10"/>
      <c r="N506" s="10"/>
      <c r="O506" s="10"/>
      <c r="P506" s="10"/>
      <c r="Q506" s="10"/>
      <c r="R506" s="10"/>
      <c r="S506" s="10"/>
      <c r="T506" s="10"/>
      <c r="U506" s="10"/>
    </row>
    <row r="507" spans="1:21" ht="20" customHeight="1" x14ac:dyDescent="0.35">
      <c r="A507" s="10"/>
      <c r="B507" s="10"/>
      <c r="C507" s="10"/>
      <c r="D507" s="10"/>
      <c r="E507" s="10"/>
      <c r="F507" s="11"/>
      <c r="G507" s="11"/>
      <c r="H507" s="11"/>
      <c r="I507" s="11"/>
      <c r="J507" s="10"/>
      <c r="K507" s="10"/>
      <c r="L507" s="10"/>
      <c r="M507" s="10"/>
      <c r="N507" s="10"/>
      <c r="O507" s="10"/>
      <c r="P507" s="10"/>
      <c r="Q507" s="10"/>
      <c r="R507" s="10"/>
      <c r="S507" s="10"/>
      <c r="T507" s="10"/>
      <c r="U507" s="10"/>
    </row>
    <row r="508" spans="1:21" ht="20" customHeight="1" x14ac:dyDescent="0.35">
      <c r="A508" s="10"/>
      <c r="B508" s="10"/>
      <c r="C508" s="10"/>
      <c r="D508" s="10"/>
      <c r="E508" s="10"/>
      <c r="F508" s="11"/>
      <c r="G508" s="11"/>
      <c r="H508" s="11"/>
      <c r="I508" s="11"/>
      <c r="J508" s="10"/>
      <c r="K508" s="10"/>
      <c r="L508" s="10"/>
      <c r="M508" s="10"/>
      <c r="N508" s="10"/>
      <c r="O508" s="10"/>
      <c r="P508" s="10"/>
      <c r="Q508" s="10"/>
      <c r="R508" s="10"/>
      <c r="S508" s="10"/>
      <c r="T508" s="10"/>
      <c r="U508" s="10"/>
    </row>
    <row r="509" spans="1:21" ht="20" customHeight="1" x14ac:dyDescent="0.35">
      <c r="A509" s="10"/>
      <c r="B509" s="10"/>
      <c r="C509" s="10"/>
      <c r="D509" s="10"/>
      <c r="E509" s="10"/>
      <c r="F509" s="11"/>
      <c r="G509" s="11"/>
      <c r="H509" s="11"/>
      <c r="I509" s="11"/>
      <c r="J509" s="10"/>
      <c r="K509" s="10"/>
      <c r="L509" s="10"/>
      <c r="M509" s="10"/>
      <c r="N509" s="10"/>
      <c r="O509" s="10"/>
      <c r="P509" s="10"/>
      <c r="Q509" s="10"/>
      <c r="R509" s="10"/>
      <c r="S509" s="10"/>
      <c r="T509" s="10"/>
      <c r="U509" s="10"/>
    </row>
    <row r="510" spans="1:21" ht="20" customHeight="1" x14ac:dyDescent="0.35">
      <c r="A510" s="10"/>
      <c r="B510" s="10"/>
      <c r="C510" s="10"/>
      <c r="D510" s="10"/>
      <c r="E510" s="10"/>
      <c r="F510" s="11"/>
      <c r="G510" s="11"/>
      <c r="H510" s="11"/>
      <c r="I510" s="11"/>
      <c r="J510" s="10"/>
      <c r="K510" s="10"/>
      <c r="L510" s="10"/>
      <c r="M510" s="10"/>
      <c r="N510" s="10"/>
      <c r="O510" s="10"/>
      <c r="P510" s="10"/>
      <c r="Q510" s="10"/>
      <c r="R510" s="10"/>
      <c r="S510" s="10"/>
      <c r="T510" s="10"/>
      <c r="U510" s="10"/>
    </row>
    <row r="511" spans="1:21" ht="20" customHeight="1" x14ac:dyDescent="0.35">
      <c r="A511" s="10"/>
      <c r="B511" s="10"/>
      <c r="C511" s="10"/>
      <c r="D511" s="10"/>
      <c r="E511" s="10"/>
      <c r="F511" s="11"/>
      <c r="G511" s="11"/>
      <c r="H511" s="11"/>
      <c r="I511" s="11"/>
      <c r="J511" s="10"/>
      <c r="K511" s="10"/>
      <c r="L511" s="10"/>
      <c r="M511" s="10"/>
      <c r="N511" s="10"/>
      <c r="O511" s="10"/>
      <c r="P511" s="10"/>
      <c r="Q511" s="10"/>
      <c r="R511" s="10"/>
      <c r="S511" s="10"/>
      <c r="T511" s="10"/>
      <c r="U511" s="10"/>
    </row>
    <row r="512" spans="1:21" ht="20" customHeight="1" x14ac:dyDescent="0.35">
      <c r="A512" s="10"/>
      <c r="B512" s="10"/>
      <c r="C512" s="10"/>
      <c r="D512" s="10"/>
      <c r="E512" s="10"/>
      <c r="F512" s="11"/>
      <c r="G512" s="11"/>
      <c r="H512" s="11"/>
      <c r="I512" s="11"/>
      <c r="J512" s="10"/>
      <c r="K512" s="10"/>
      <c r="L512" s="10"/>
      <c r="M512" s="10"/>
      <c r="N512" s="10"/>
      <c r="O512" s="10"/>
      <c r="P512" s="10"/>
      <c r="Q512" s="10"/>
      <c r="R512" s="10"/>
      <c r="S512" s="10"/>
      <c r="T512" s="10"/>
      <c r="U512" s="10"/>
    </row>
    <row r="513" spans="1:21" ht="20" customHeight="1" x14ac:dyDescent="0.35">
      <c r="A513" s="10"/>
      <c r="B513" s="10"/>
      <c r="C513" s="10"/>
      <c r="D513" s="10"/>
      <c r="E513" s="10"/>
      <c r="F513" s="11"/>
      <c r="G513" s="11"/>
      <c r="H513" s="11"/>
      <c r="I513" s="11"/>
      <c r="J513" s="10"/>
      <c r="K513" s="10"/>
      <c r="L513" s="10"/>
      <c r="M513" s="10"/>
      <c r="N513" s="10"/>
      <c r="O513" s="10"/>
      <c r="P513" s="10"/>
      <c r="Q513" s="10"/>
      <c r="R513" s="10"/>
      <c r="S513" s="10"/>
      <c r="T513" s="10"/>
      <c r="U513" s="10"/>
    </row>
    <row r="514" spans="1:21" ht="20" customHeight="1" x14ac:dyDescent="0.35">
      <c r="A514" s="10"/>
      <c r="B514" s="10"/>
      <c r="C514" s="10"/>
      <c r="D514" s="10"/>
      <c r="E514" s="10"/>
      <c r="F514" s="11"/>
      <c r="G514" s="11"/>
      <c r="H514" s="11"/>
      <c r="I514" s="11"/>
      <c r="J514" s="10"/>
      <c r="K514" s="10"/>
      <c r="L514" s="10"/>
      <c r="M514" s="10"/>
      <c r="N514" s="10"/>
      <c r="O514" s="10"/>
      <c r="P514" s="10"/>
      <c r="Q514" s="10"/>
      <c r="R514" s="10"/>
      <c r="S514" s="10"/>
      <c r="T514" s="10"/>
      <c r="U514" s="10"/>
    </row>
    <row r="515" spans="1:21" ht="20" customHeight="1" x14ac:dyDescent="0.35">
      <c r="A515" s="10"/>
      <c r="B515" s="10"/>
      <c r="C515" s="10"/>
      <c r="D515" s="10"/>
      <c r="E515" s="10"/>
      <c r="F515" s="11"/>
      <c r="G515" s="11"/>
      <c r="H515" s="11"/>
      <c r="I515" s="11"/>
      <c r="J515" s="10"/>
      <c r="K515" s="10"/>
      <c r="L515" s="10"/>
      <c r="M515" s="10"/>
      <c r="N515" s="10"/>
      <c r="O515" s="10"/>
      <c r="P515" s="10"/>
      <c r="Q515" s="10"/>
      <c r="R515" s="10"/>
      <c r="S515" s="10"/>
      <c r="T515" s="10"/>
      <c r="U515" s="10"/>
    </row>
    <row r="516" spans="1:21" ht="20" customHeight="1" x14ac:dyDescent="0.35">
      <c r="A516" s="10"/>
      <c r="B516" s="10"/>
      <c r="C516" s="10"/>
      <c r="D516" s="10"/>
      <c r="E516" s="10"/>
      <c r="F516" s="11"/>
      <c r="G516" s="11"/>
      <c r="H516" s="11"/>
      <c r="I516" s="11"/>
      <c r="J516" s="10"/>
      <c r="K516" s="10"/>
      <c r="L516" s="10"/>
      <c r="M516" s="10"/>
      <c r="N516" s="10"/>
      <c r="O516" s="10"/>
      <c r="P516" s="10"/>
      <c r="Q516" s="10"/>
      <c r="R516" s="10"/>
      <c r="S516" s="10"/>
      <c r="T516" s="10"/>
      <c r="U516" s="10"/>
    </row>
    <row r="517" spans="1:21" ht="20" customHeight="1" x14ac:dyDescent="0.35">
      <c r="A517" s="10"/>
      <c r="B517" s="10"/>
      <c r="C517" s="10"/>
      <c r="D517" s="10"/>
      <c r="E517" s="10"/>
      <c r="F517" s="11"/>
      <c r="G517" s="11"/>
      <c r="H517" s="11"/>
      <c r="I517" s="11"/>
      <c r="J517" s="10"/>
      <c r="K517" s="10"/>
      <c r="L517" s="10"/>
      <c r="M517" s="10"/>
      <c r="N517" s="10"/>
      <c r="O517" s="10"/>
      <c r="P517" s="10"/>
      <c r="Q517" s="10"/>
      <c r="R517" s="10"/>
      <c r="S517" s="10"/>
      <c r="T517" s="10"/>
      <c r="U517" s="10"/>
    </row>
    <row r="518" spans="1:21" ht="20" customHeight="1" x14ac:dyDescent="0.35">
      <c r="A518" s="10"/>
      <c r="B518" s="10"/>
      <c r="C518" s="10"/>
      <c r="D518" s="10"/>
      <c r="E518" s="10"/>
      <c r="F518" s="11"/>
      <c r="G518" s="11"/>
      <c r="H518" s="11"/>
      <c r="I518" s="11"/>
      <c r="J518" s="10"/>
      <c r="K518" s="10"/>
      <c r="L518" s="10"/>
      <c r="M518" s="10"/>
      <c r="N518" s="10"/>
      <c r="O518" s="10"/>
      <c r="P518" s="10"/>
      <c r="Q518" s="10"/>
      <c r="R518" s="10"/>
      <c r="S518" s="10"/>
      <c r="T518" s="10"/>
      <c r="U518" s="10"/>
    </row>
    <row r="519" spans="1:21" ht="20" customHeight="1" x14ac:dyDescent="0.35">
      <c r="A519" s="10"/>
      <c r="B519" s="10"/>
      <c r="C519" s="10"/>
      <c r="D519" s="10"/>
      <c r="E519" s="10"/>
      <c r="F519" s="11"/>
      <c r="G519" s="11"/>
      <c r="H519" s="11"/>
      <c r="I519" s="11"/>
      <c r="J519" s="10"/>
      <c r="K519" s="10"/>
      <c r="L519" s="10"/>
      <c r="M519" s="10"/>
      <c r="N519" s="10"/>
      <c r="O519" s="10"/>
      <c r="P519" s="10"/>
      <c r="Q519" s="10"/>
      <c r="R519" s="10"/>
      <c r="S519" s="10"/>
      <c r="T519" s="10"/>
      <c r="U519" s="10"/>
    </row>
    <row r="520" spans="1:21" ht="20" customHeight="1" x14ac:dyDescent="0.35">
      <c r="A520" s="10"/>
      <c r="B520" s="10"/>
      <c r="C520" s="10"/>
      <c r="D520" s="10"/>
      <c r="E520" s="10"/>
      <c r="F520" s="11"/>
      <c r="G520" s="11"/>
      <c r="H520" s="11"/>
      <c r="I520" s="11"/>
      <c r="J520" s="10"/>
      <c r="K520" s="10"/>
      <c r="L520" s="10"/>
      <c r="M520" s="10"/>
      <c r="N520" s="10"/>
      <c r="O520" s="10"/>
      <c r="P520" s="10"/>
      <c r="Q520" s="10"/>
      <c r="R520" s="10"/>
      <c r="S520" s="10"/>
      <c r="T520" s="10"/>
      <c r="U520" s="10"/>
    </row>
    <row r="521" spans="1:21" ht="20" customHeight="1" x14ac:dyDescent="0.35">
      <c r="A521" s="10"/>
      <c r="B521" s="10"/>
      <c r="C521" s="10"/>
      <c r="D521" s="10"/>
      <c r="E521" s="10"/>
      <c r="F521" s="11"/>
      <c r="G521" s="11"/>
      <c r="H521" s="11"/>
      <c r="I521" s="11"/>
      <c r="J521" s="10"/>
      <c r="K521" s="10"/>
      <c r="L521" s="10"/>
      <c r="M521" s="10"/>
      <c r="N521" s="10"/>
      <c r="O521" s="10"/>
      <c r="P521" s="10"/>
      <c r="Q521" s="10"/>
      <c r="R521" s="10"/>
      <c r="S521" s="10"/>
      <c r="T521" s="10"/>
      <c r="U521" s="10"/>
    </row>
    <row r="522" spans="1:21" ht="20" customHeight="1" x14ac:dyDescent="0.35">
      <c r="A522" s="10"/>
      <c r="B522" s="10"/>
      <c r="C522" s="10"/>
      <c r="D522" s="10"/>
      <c r="E522" s="10"/>
      <c r="F522" s="11"/>
      <c r="G522" s="11"/>
      <c r="H522" s="11"/>
      <c r="I522" s="11"/>
      <c r="J522" s="10"/>
      <c r="K522" s="10"/>
      <c r="L522" s="10"/>
      <c r="M522" s="10"/>
      <c r="N522" s="10"/>
      <c r="O522" s="10"/>
      <c r="P522" s="10"/>
      <c r="Q522" s="10"/>
      <c r="R522" s="10"/>
      <c r="S522" s="10"/>
      <c r="T522" s="10"/>
      <c r="U522" s="10"/>
    </row>
    <row r="523" spans="1:21" ht="20" customHeight="1" x14ac:dyDescent="0.35">
      <c r="A523" s="10"/>
      <c r="B523" s="10"/>
      <c r="C523" s="10"/>
      <c r="D523" s="10"/>
      <c r="E523" s="10"/>
      <c r="F523" s="11"/>
      <c r="G523" s="11"/>
      <c r="H523" s="11"/>
      <c r="I523" s="11"/>
      <c r="J523" s="10"/>
      <c r="K523" s="10"/>
      <c r="L523" s="10"/>
      <c r="M523" s="10"/>
      <c r="N523" s="10"/>
      <c r="O523" s="10"/>
      <c r="P523" s="10"/>
      <c r="Q523" s="10"/>
      <c r="R523" s="10"/>
      <c r="S523" s="10"/>
      <c r="T523" s="10"/>
      <c r="U523" s="10"/>
    </row>
    <row r="524" spans="1:21" ht="20" customHeight="1" x14ac:dyDescent="0.35">
      <c r="A524" s="10"/>
      <c r="B524" s="10"/>
      <c r="C524" s="10"/>
      <c r="D524" s="10"/>
      <c r="E524" s="10"/>
      <c r="F524" s="11"/>
      <c r="G524" s="11"/>
      <c r="H524" s="11"/>
      <c r="I524" s="11"/>
      <c r="J524" s="10"/>
      <c r="K524" s="10"/>
      <c r="L524" s="10"/>
      <c r="M524" s="10"/>
      <c r="N524" s="10"/>
      <c r="O524" s="10"/>
      <c r="P524" s="10"/>
      <c r="Q524" s="10"/>
      <c r="R524" s="10"/>
      <c r="S524" s="10"/>
      <c r="T524" s="10"/>
      <c r="U524" s="10"/>
    </row>
    <row r="525" spans="1:21" ht="20" customHeight="1" x14ac:dyDescent="0.35">
      <c r="A525" s="10"/>
      <c r="B525" s="10"/>
      <c r="C525" s="10"/>
      <c r="D525" s="10"/>
      <c r="E525" s="10"/>
      <c r="F525" s="11"/>
      <c r="G525" s="11"/>
      <c r="H525" s="11"/>
      <c r="I525" s="11"/>
      <c r="J525" s="10"/>
      <c r="K525" s="10"/>
      <c r="L525" s="10"/>
      <c r="M525" s="10"/>
      <c r="N525" s="10"/>
      <c r="O525" s="10"/>
      <c r="P525" s="10"/>
      <c r="Q525" s="10"/>
      <c r="R525" s="10"/>
      <c r="S525" s="10"/>
      <c r="T525" s="10"/>
      <c r="U525" s="10"/>
    </row>
    <row r="526" spans="1:21" ht="20" customHeight="1" x14ac:dyDescent="0.35">
      <c r="A526" s="10"/>
      <c r="B526" s="10"/>
      <c r="C526" s="10"/>
      <c r="D526" s="10"/>
      <c r="E526" s="10"/>
      <c r="F526" s="11"/>
      <c r="G526" s="11"/>
      <c r="H526" s="11"/>
      <c r="I526" s="11"/>
      <c r="J526" s="10"/>
      <c r="K526" s="10"/>
      <c r="L526" s="10"/>
      <c r="M526" s="10"/>
      <c r="N526" s="10"/>
      <c r="O526" s="10"/>
      <c r="P526" s="10"/>
      <c r="Q526" s="10"/>
      <c r="R526" s="10"/>
      <c r="S526" s="10"/>
      <c r="T526" s="10"/>
      <c r="U526" s="10"/>
    </row>
    <row r="527" spans="1:21" ht="20" customHeight="1" x14ac:dyDescent="0.35">
      <c r="A527" s="10"/>
      <c r="B527" s="10"/>
      <c r="C527" s="10"/>
      <c r="D527" s="10"/>
      <c r="E527" s="10"/>
      <c r="F527" s="11"/>
      <c r="G527" s="11"/>
      <c r="H527" s="11"/>
      <c r="I527" s="11"/>
      <c r="J527" s="10"/>
      <c r="K527" s="10"/>
      <c r="L527" s="10"/>
      <c r="M527" s="10"/>
      <c r="N527" s="10"/>
      <c r="O527" s="10"/>
      <c r="P527" s="10"/>
      <c r="Q527" s="10"/>
      <c r="R527" s="10"/>
      <c r="S527" s="10"/>
      <c r="T527" s="10"/>
      <c r="U527" s="10"/>
    </row>
    <row r="528" spans="1:21" ht="20" customHeight="1" x14ac:dyDescent="0.35">
      <c r="A528" s="10"/>
      <c r="B528" s="10"/>
      <c r="C528" s="10"/>
      <c r="D528" s="10"/>
      <c r="E528" s="10"/>
      <c r="F528" s="11"/>
      <c r="G528" s="11"/>
      <c r="H528" s="11"/>
      <c r="I528" s="11"/>
      <c r="J528" s="10"/>
      <c r="K528" s="10"/>
      <c r="L528" s="10"/>
      <c r="M528" s="10"/>
      <c r="N528" s="10"/>
      <c r="O528" s="10"/>
      <c r="P528" s="10"/>
      <c r="Q528" s="10"/>
      <c r="R528" s="10"/>
      <c r="S528" s="10"/>
      <c r="T528" s="10"/>
      <c r="U528" s="10"/>
    </row>
    <row r="529" spans="1:21" ht="20" customHeight="1" x14ac:dyDescent="0.35">
      <c r="A529" s="10"/>
      <c r="B529" s="10"/>
      <c r="C529" s="10"/>
      <c r="D529" s="10"/>
      <c r="E529" s="10"/>
      <c r="F529" s="11"/>
      <c r="G529" s="11"/>
      <c r="H529" s="11"/>
      <c r="I529" s="11"/>
      <c r="J529" s="10"/>
      <c r="K529" s="10"/>
      <c r="L529" s="10"/>
      <c r="M529" s="10"/>
      <c r="N529" s="10"/>
      <c r="O529" s="10"/>
      <c r="P529" s="10"/>
      <c r="Q529" s="10"/>
      <c r="R529" s="10"/>
      <c r="S529" s="10"/>
      <c r="T529" s="10"/>
      <c r="U529" s="10"/>
    </row>
    <row r="530" spans="1:21" ht="20" customHeight="1" x14ac:dyDescent="0.35">
      <c r="A530" s="10"/>
      <c r="B530" s="10"/>
      <c r="C530" s="10"/>
      <c r="D530" s="10"/>
      <c r="E530" s="10"/>
      <c r="F530" s="11"/>
      <c r="G530" s="11"/>
      <c r="H530" s="11"/>
      <c r="I530" s="11"/>
      <c r="J530" s="10"/>
      <c r="K530" s="10"/>
      <c r="L530" s="10"/>
      <c r="M530" s="10"/>
      <c r="N530" s="10"/>
      <c r="O530" s="10"/>
      <c r="P530" s="10"/>
      <c r="Q530" s="10"/>
      <c r="R530" s="10"/>
      <c r="S530" s="10"/>
      <c r="T530" s="10"/>
      <c r="U530" s="10"/>
    </row>
    <row r="531" spans="1:21" ht="20" customHeight="1" x14ac:dyDescent="0.35">
      <c r="A531" s="10"/>
      <c r="B531" s="10"/>
      <c r="C531" s="10"/>
      <c r="D531" s="10"/>
      <c r="E531" s="10"/>
      <c r="F531" s="11"/>
      <c r="G531" s="11"/>
      <c r="H531" s="11"/>
      <c r="I531" s="11"/>
      <c r="J531" s="10"/>
      <c r="K531" s="10"/>
      <c r="L531" s="10"/>
      <c r="M531" s="10"/>
      <c r="N531" s="10"/>
      <c r="O531" s="10"/>
      <c r="P531" s="10"/>
      <c r="Q531" s="10"/>
      <c r="R531" s="10"/>
      <c r="S531" s="10"/>
      <c r="T531" s="10"/>
      <c r="U531" s="10"/>
    </row>
    <row r="532" spans="1:21" ht="20" customHeight="1" x14ac:dyDescent="0.35">
      <c r="A532" s="10"/>
      <c r="B532" s="10"/>
      <c r="C532" s="10"/>
      <c r="D532" s="10"/>
      <c r="E532" s="10"/>
      <c r="F532" s="11"/>
      <c r="G532" s="11"/>
      <c r="H532" s="11"/>
      <c r="I532" s="11"/>
      <c r="J532" s="10"/>
      <c r="K532" s="10"/>
      <c r="L532" s="10"/>
      <c r="M532" s="10"/>
      <c r="N532" s="10"/>
      <c r="O532" s="10"/>
      <c r="P532" s="10"/>
      <c r="Q532" s="10"/>
      <c r="R532" s="10"/>
      <c r="S532" s="10"/>
      <c r="T532" s="10"/>
      <c r="U532" s="10"/>
    </row>
    <row r="533" spans="1:21" ht="20" customHeight="1" x14ac:dyDescent="0.35">
      <c r="A533" s="10"/>
      <c r="B533" s="10"/>
      <c r="C533" s="10"/>
      <c r="D533" s="10"/>
      <c r="E533" s="10"/>
      <c r="F533" s="11"/>
      <c r="G533" s="11"/>
      <c r="H533" s="11"/>
      <c r="I533" s="11"/>
      <c r="J533" s="10"/>
      <c r="K533" s="10"/>
      <c r="L533" s="10"/>
      <c r="M533" s="10"/>
      <c r="N533" s="10"/>
      <c r="O533" s="10"/>
      <c r="P533" s="10"/>
      <c r="Q533" s="10"/>
      <c r="R533" s="10"/>
      <c r="S533" s="10"/>
      <c r="T533" s="10"/>
      <c r="U533" s="10"/>
    </row>
    <row r="534" spans="1:21" ht="20" customHeight="1" x14ac:dyDescent="0.35">
      <c r="A534" s="10"/>
      <c r="B534" s="10"/>
      <c r="C534" s="10"/>
      <c r="D534" s="10"/>
      <c r="E534" s="10"/>
      <c r="F534" s="11"/>
      <c r="G534" s="11"/>
      <c r="H534" s="11"/>
      <c r="I534" s="11"/>
      <c r="J534" s="10"/>
      <c r="K534" s="10"/>
      <c r="L534" s="10"/>
      <c r="M534" s="10"/>
      <c r="N534" s="10"/>
      <c r="O534" s="10"/>
      <c r="P534" s="10"/>
      <c r="Q534" s="10"/>
      <c r="R534" s="10"/>
      <c r="S534" s="10"/>
      <c r="T534" s="10"/>
      <c r="U534" s="10"/>
    </row>
    <row r="535" spans="1:21" ht="20" customHeight="1" x14ac:dyDescent="0.35">
      <c r="A535" s="10"/>
      <c r="B535" s="10"/>
      <c r="C535" s="10"/>
      <c r="D535" s="10"/>
      <c r="E535" s="10"/>
      <c r="F535" s="11"/>
      <c r="G535" s="11"/>
      <c r="H535" s="11"/>
      <c r="I535" s="11"/>
      <c r="J535" s="10"/>
      <c r="K535" s="10"/>
      <c r="L535" s="10"/>
      <c r="M535" s="10"/>
      <c r="N535" s="10"/>
      <c r="O535" s="10"/>
      <c r="P535" s="10"/>
      <c r="Q535" s="10"/>
      <c r="R535" s="10"/>
      <c r="S535" s="10"/>
      <c r="T535" s="10"/>
      <c r="U535" s="10"/>
    </row>
    <row r="536" spans="1:21" ht="20" customHeight="1" x14ac:dyDescent="0.35">
      <c r="A536" s="10"/>
      <c r="B536" s="10"/>
      <c r="C536" s="10"/>
      <c r="D536" s="10"/>
      <c r="E536" s="10"/>
      <c r="F536" s="11"/>
      <c r="G536" s="11"/>
      <c r="H536" s="11"/>
      <c r="I536" s="11"/>
      <c r="J536" s="10"/>
      <c r="K536" s="10"/>
      <c r="L536" s="10"/>
      <c r="M536" s="10"/>
      <c r="N536" s="10"/>
      <c r="O536" s="10"/>
      <c r="P536" s="10"/>
      <c r="Q536" s="10"/>
      <c r="R536" s="10"/>
      <c r="S536" s="10"/>
      <c r="T536" s="10"/>
      <c r="U536" s="10"/>
    </row>
    <row r="537" spans="1:21" ht="20" customHeight="1" x14ac:dyDescent="0.35">
      <c r="A537" s="10"/>
      <c r="B537" s="10"/>
      <c r="C537" s="10"/>
      <c r="D537" s="10"/>
      <c r="E537" s="10"/>
      <c r="F537" s="11"/>
      <c r="G537" s="11"/>
      <c r="H537" s="11"/>
      <c r="I537" s="11"/>
      <c r="J537" s="10"/>
      <c r="K537" s="10"/>
      <c r="L537" s="10"/>
      <c r="M537" s="10"/>
      <c r="N537" s="10"/>
      <c r="O537" s="10"/>
      <c r="P537" s="10"/>
      <c r="Q537" s="10"/>
      <c r="R537" s="10"/>
      <c r="S537" s="10"/>
      <c r="T537" s="10"/>
      <c r="U537" s="10"/>
    </row>
    <row r="538" spans="1:21" ht="20" customHeight="1" x14ac:dyDescent="0.35">
      <c r="A538" s="10"/>
      <c r="B538" s="10"/>
      <c r="C538" s="10"/>
      <c r="D538" s="10"/>
      <c r="E538" s="10"/>
      <c r="F538" s="11"/>
      <c r="G538" s="11"/>
      <c r="H538" s="11"/>
      <c r="I538" s="11"/>
      <c r="J538" s="10"/>
      <c r="K538" s="10"/>
      <c r="L538" s="10"/>
      <c r="M538" s="10"/>
      <c r="N538" s="10"/>
      <c r="O538" s="10"/>
      <c r="P538" s="10"/>
      <c r="Q538" s="10"/>
      <c r="R538" s="10"/>
      <c r="S538" s="10"/>
      <c r="T538" s="10"/>
      <c r="U538" s="10"/>
    </row>
    <row r="539" spans="1:21" ht="20" customHeight="1" x14ac:dyDescent="0.35">
      <c r="A539" s="10"/>
      <c r="B539" s="10"/>
      <c r="C539" s="10"/>
      <c r="D539" s="10"/>
      <c r="E539" s="10"/>
      <c r="F539" s="11"/>
      <c r="G539" s="11"/>
      <c r="H539" s="11"/>
      <c r="I539" s="11"/>
      <c r="J539" s="10"/>
      <c r="K539" s="10"/>
      <c r="L539" s="10"/>
      <c r="M539" s="10"/>
      <c r="N539" s="10"/>
      <c r="O539" s="10"/>
      <c r="P539" s="10"/>
      <c r="Q539" s="10"/>
      <c r="R539" s="10"/>
      <c r="S539" s="10"/>
      <c r="T539" s="10"/>
      <c r="U539" s="10"/>
    </row>
    <row r="540" spans="1:21" ht="20" customHeight="1" x14ac:dyDescent="0.35">
      <c r="A540" s="10"/>
      <c r="B540" s="10"/>
      <c r="C540" s="10"/>
      <c r="D540" s="10"/>
      <c r="E540" s="10"/>
      <c r="F540" s="11"/>
      <c r="G540" s="11"/>
      <c r="H540" s="11"/>
      <c r="I540" s="11"/>
      <c r="J540" s="10"/>
      <c r="K540" s="10"/>
      <c r="L540" s="10"/>
      <c r="M540" s="10"/>
      <c r="N540" s="10"/>
      <c r="O540" s="10"/>
      <c r="P540" s="10"/>
      <c r="Q540" s="10"/>
      <c r="R540" s="10"/>
      <c r="S540" s="10"/>
      <c r="T540" s="10"/>
      <c r="U540" s="10"/>
    </row>
    <row r="541" spans="1:21" ht="20" customHeight="1" x14ac:dyDescent="0.35">
      <c r="A541" s="10"/>
      <c r="B541" s="10"/>
      <c r="C541" s="10"/>
      <c r="D541" s="10"/>
      <c r="E541" s="10"/>
      <c r="F541" s="11"/>
      <c r="G541" s="11"/>
      <c r="H541" s="11"/>
      <c r="I541" s="11"/>
      <c r="J541" s="10"/>
      <c r="K541" s="10"/>
      <c r="L541" s="10"/>
      <c r="M541" s="10"/>
      <c r="N541" s="10"/>
      <c r="O541" s="10"/>
      <c r="P541" s="10"/>
      <c r="Q541" s="10"/>
      <c r="R541" s="10"/>
      <c r="S541" s="10"/>
      <c r="T541" s="10"/>
      <c r="U541" s="10"/>
    </row>
    <row r="542" spans="1:21" ht="20" customHeight="1" x14ac:dyDescent="0.35">
      <c r="A542" s="10"/>
      <c r="B542" s="10"/>
      <c r="C542" s="10"/>
      <c r="D542" s="10"/>
      <c r="E542" s="10"/>
      <c r="F542" s="11"/>
      <c r="G542" s="11"/>
      <c r="H542" s="11"/>
      <c r="I542" s="11"/>
      <c r="J542" s="10"/>
      <c r="K542" s="10"/>
      <c r="L542" s="10"/>
      <c r="M542" s="10"/>
      <c r="N542" s="10"/>
      <c r="O542" s="10"/>
      <c r="P542" s="10"/>
      <c r="Q542" s="10"/>
      <c r="R542" s="10"/>
      <c r="S542" s="10"/>
      <c r="T542" s="10"/>
      <c r="U542" s="10"/>
    </row>
    <row r="543" spans="1:21" ht="20" customHeight="1" x14ac:dyDescent="0.35">
      <c r="A543" s="10"/>
      <c r="B543" s="10"/>
      <c r="C543" s="10"/>
      <c r="D543" s="10"/>
      <c r="E543" s="10"/>
      <c r="F543" s="11"/>
      <c r="G543" s="11"/>
      <c r="H543" s="11"/>
      <c r="I543" s="11"/>
      <c r="J543" s="10"/>
      <c r="K543" s="10"/>
      <c r="L543" s="10"/>
      <c r="M543" s="10"/>
      <c r="N543" s="10"/>
      <c r="O543" s="10"/>
      <c r="P543" s="10"/>
      <c r="Q543" s="10"/>
      <c r="R543" s="10"/>
      <c r="S543" s="10"/>
      <c r="T543" s="10"/>
      <c r="U543" s="10"/>
    </row>
    <row r="544" spans="1:21" ht="20" customHeight="1" x14ac:dyDescent="0.35">
      <c r="A544" s="10"/>
      <c r="B544" s="10"/>
      <c r="C544" s="10"/>
      <c r="D544" s="10"/>
      <c r="E544" s="10"/>
      <c r="F544" s="11"/>
      <c r="G544" s="11"/>
      <c r="H544" s="11"/>
      <c r="I544" s="11"/>
      <c r="J544" s="10"/>
      <c r="K544" s="10"/>
      <c r="L544" s="10"/>
      <c r="M544" s="10"/>
      <c r="N544" s="10"/>
      <c r="O544" s="10"/>
      <c r="P544" s="10"/>
      <c r="Q544" s="10"/>
      <c r="R544" s="10"/>
      <c r="S544" s="10"/>
      <c r="T544" s="10"/>
      <c r="U544" s="10"/>
    </row>
    <row r="545" spans="1:21" ht="20" customHeight="1" x14ac:dyDescent="0.35">
      <c r="A545" s="10"/>
      <c r="B545" s="10"/>
      <c r="C545" s="10"/>
      <c r="D545" s="10"/>
      <c r="E545" s="10"/>
      <c r="F545" s="11"/>
      <c r="G545" s="11"/>
      <c r="H545" s="11"/>
      <c r="I545" s="11"/>
      <c r="J545" s="10"/>
      <c r="K545" s="10"/>
      <c r="L545" s="10"/>
      <c r="M545" s="10"/>
      <c r="N545" s="10"/>
      <c r="O545" s="10"/>
      <c r="P545" s="10"/>
      <c r="Q545" s="10"/>
      <c r="R545" s="10"/>
      <c r="S545" s="10"/>
      <c r="T545" s="10"/>
      <c r="U545" s="10"/>
    </row>
    <row r="546" spans="1:21" ht="20" customHeight="1" x14ac:dyDescent="0.35">
      <c r="A546" s="10"/>
      <c r="B546" s="10"/>
      <c r="C546" s="10"/>
      <c r="D546" s="10"/>
      <c r="E546" s="10"/>
      <c r="F546" s="11"/>
      <c r="G546" s="11"/>
      <c r="H546" s="11"/>
      <c r="I546" s="11"/>
      <c r="J546" s="10"/>
      <c r="K546" s="10"/>
      <c r="L546" s="10"/>
      <c r="M546" s="10"/>
      <c r="N546" s="10"/>
      <c r="O546" s="10"/>
      <c r="P546" s="10"/>
      <c r="Q546" s="10"/>
      <c r="R546" s="10"/>
      <c r="S546" s="10"/>
      <c r="T546" s="10"/>
      <c r="U546" s="10"/>
    </row>
    <row r="547" spans="1:21" ht="20" customHeight="1" x14ac:dyDescent="0.35">
      <c r="A547" s="10"/>
      <c r="B547" s="10"/>
      <c r="C547" s="10"/>
      <c r="D547" s="10"/>
      <c r="E547" s="10"/>
      <c r="F547" s="11"/>
      <c r="G547" s="11"/>
      <c r="H547" s="11"/>
      <c r="I547" s="11"/>
      <c r="J547" s="10"/>
      <c r="K547" s="10"/>
      <c r="L547" s="10"/>
      <c r="M547" s="10"/>
      <c r="N547" s="10"/>
      <c r="O547" s="10"/>
      <c r="P547" s="10"/>
      <c r="Q547" s="10"/>
      <c r="R547" s="10"/>
      <c r="S547" s="10"/>
      <c r="T547" s="10"/>
      <c r="U547" s="10"/>
    </row>
    <row r="548" spans="1:21" ht="20" customHeight="1" x14ac:dyDescent="0.35">
      <c r="A548" s="10"/>
      <c r="B548" s="10"/>
      <c r="C548" s="10"/>
      <c r="D548" s="10"/>
      <c r="E548" s="10"/>
      <c r="F548" s="11"/>
      <c r="G548" s="11"/>
      <c r="H548" s="11"/>
      <c r="I548" s="11"/>
      <c r="J548" s="10"/>
      <c r="K548" s="10"/>
      <c r="L548" s="10"/>
      <c r="M548" s="10"/>
      <c r="N548" s="10"/>
      <c r="O548" s="10"/>
      <c r="P548" s="10"/>
      <c r="Q548" s="10"/>
      <c r="R548" s="10"/>
      <c r="S548" s="10"/>
      <c r="T548" s="10"/>
      <c r="U548" s="10"/>
    </row>
    <row r="549" spans="1:21" ht="20" customHeight="1" x14ac:dyDescent="0.35">
      <c r="A549" s="10"/>
      <c r="B549" s="10"/>
      <c r="C549" s="10"/>
      <c r="D549" s="10"/>
      <c r="E549" s="10"/>
      <c r="F549" s="11"/>
      <c r="G549" s="11"/>
      <c r="H549" s="11"/>
      <c r="I549" s="11"/>
      <c r="J549" s="10"/>
      <c r="K549" s="10"/>
      <c r="L549" s="10"/>
      <c r="M549" s="10"/>
      <c r="N549" s="10"/>
      <c r="O549" s="10"/>
      <c r="P549" s="10"/>
      <c r="Q549" s="10"/>
      <c r="R549" s="10"/>
      <c r="S549" s="10"/>
      <c r="T549" s="10"/>
      <c r="U549" s="10"/>
    </row>
    <row r="550" spans="1:21" ht="20" customHeight="1" x14ac:dyDescent="0.35">
      <c r="A550" s="10"/>
      <c r="B550" s="10"/>
      <c r="C550" s="10"/>
      <c r="D550" s="10"/>
      <c r="E550" s="10"/>
      <c r="F550" s="11"/>
      <c r="G550" s="11"/>
      <c r="H550" s="11"/>
      <c r="I550" s="11"/>
      <c r="J550" s="10"/>
      <c r="K550" s="10"/>
      <c r="L550" s="10"/>
      <c r="M550" s="10"/>
      <c r="N550" s="10"/>
      <c r="O550" s="10"/>
      <c r="P550" s="10"/>
      <c r="Q550" s="10"/>
      <c r="R550" s="10"/>
      <c r="S550" s="10"/>
      <c r="T550" s="10"/>
      <c r="U550" s="10"/>
    </row>
    <row r="551" spans="1:21" ht="20" customHeight="1" x14ac:dyDescent="0.35">
      <c r="A551" s="10"/>
      <c r="B551" s="10"/>
      <c r="C551" s="10"/>
      <c r="D551" s="10"/>
      <c r="E551" s="10"/>
      <c r="F551" s="11"/>
      <c r="G551" s="11"/>
      <c r="H551" s="11"/>
      <c r="I551" s="11"/>
      <c r="J551" s="10"/>
      <c r="K551" s="10"/>
      <c r="L551" s="10"/>
      <c r="M551" s="10"/>
      <c r="N551" s="10"/>
      <c r="O551" s="10"/>
      <c r="P551" s="10"/>
      <c r="Q551" s="10"/>
      <c r="R551" s="10"/>
      <c r="S551" s="10"/>
      <c r="T551" s="10"/>
      <c r="U551" s="10"/>
    </row>
    <row r="552" spans="1:21" ht="20" customHeight="1" x14ac:dyDescent="0.35">
      <c r="A552" s="10"/>
      <c r="B552" s="10"/>
      <c r="C552" s="10"/>
      <c r="D552" s="10"/>
      <c r="E552" s="10"/>
      <c r="F552" s="11"/>
      <c r="G552" s="11"/>
      <c r="H552" s="11"/>
      <c r="I552" s="11"/>
      <c r="J552" s="10"/>
      <c r="K552" s="10"/>
      <c r="L552" s="10"/>
      <c r="M552" s="10"/>
      <c r="N552" s="10"/>
      <c r="O552" s="10"/>
      <c r="P552" s="10"/>
      <c r="Q552" s="10"/>
      <c r="R552" s="10"/>
      <c r="S552" s="10"/>
      <c r="T552" s="10"/>
      <c r="U552" s="10"/>
    </row>
    <row r="553" spans="1:21" ht="20" customHeight="1" x14ac:dyDescent="0.35">
      <c r="A553" s="10"/>
      <c r="B553" s="10"/>
      <c r="C553" s="10"/>
      <c r="D553" s="10"/>
      <c r="E553" s="10"/>
      <c r="F553" s="11"/>
      <c r="G553" s="11"/>
      <c r="H553" s="11"/>
      <c r="I553" s="11"/>
      <c r="J553" s="10"/>
      <c r="K553" s="10"/>
      <c r="L553" s="10"/>
      <c r="M553" s="10"/>
      <c r="N553" s="10"/>
      <c r="O553" s="10"/>
      <c r="P553" s="10"/>
      <c r="Q553" s="10"/>
      <c r="R553" s="10"/>
      <c r="S553" s="10"/>
      <c r="T553" s="10"/>
      <c r="U553" s="10"/>
    </row>
    <row r="554" spans="1:21" ht="20" customHeight="1" x14ac:dyDescent="0.35">
      <c r="A554" s="10"/>
      <c r="B554" s="10"/>
      <c r="C554" s="10"/>
      <c r="D554" s="10"/>
      <c r="E554" s="10"/>
      <c r="F554" s="11"/>
      <c r="G554" s="11"/>
      <c r="H554" s="11"/>
      <c r="I554" s="11"/>
      <c r="J554" s="10"/>
      <c r="K554" s="10"/>
      <c r="L554" s="10"/>
      <c r="M554" s="10"/>
      <c r="N554" s="10"/>
      <c r="O554" s="10"/>
      <c r="P554" s="10"/>
      <c r="Q554" s="10"/>
      <c r="R554" s="10"/>
      <c r="S554" s="10"/>
      <c r="T554" s="10"/>
      <c r="U554" s="10"/>
    </row>
    <row r="555" spans="1:21" ht="20" customHeight="1" x14ac:dyDescent="0.35">
      <c r="A555" s="10"/>
      <c r="B555" s="10"/>
      <c r="C555" s="10"/>
      <c r="D555" s="10"/>
      <c r="E555" s="10"/>
      <c r="F555" s="11"/>
      <c r="G555" s="11"/>
      <c r="H555" s="11"/>
      <c r="I555" s="11"/>
      <c r="J555" s="10"/>
      <c r="K555" s="10"/>
      <c r="L555" s="10"/>
      <c r="M555" s="10"/>
      <c r="N555" s="10"/>
      <c r="O555" s="10"/>
      <c r="P555" s="10"/>
      <c r="Q555" s="10"/>
      <c r="R555" s="10"/>
      <c r="S555" s="10"/>
      <c r="T555" s="10"/>
      <c r="U555" s="10"/>
    </row>
    <row r="556" spans="1:21" ht="20" customHeight="1" x14ac:dyDescent="0.35">
      <c r="A556" s="10"/>
      <c r="B556" s="10"/>
      <c r="C556" s="10"/>
      <c r="D556" s="10"/>
      <c r="E556" s="10"/>
      <c r="F556" s="11"/>
      <c r="G556" s="11"/>
      <c r="H556" s="11"/>
      <c r="I556" s="11"/>
      <c r="J556" s="10"/>
      <c r="K556" s="10"/>
      <c r="L556" s="10"/>
      <c r="M556" s="10"/>
      <c r="N556" s="10"/>
      <c r="O556" s="10"/>
      <c r="P556" s="10"/>
      <c r="Q556" s="10"/>
      <c r="R556" s="10"/>
      <c r="S556" s="10"/>
      <c r="T556" s="10"/>
      <c r="U556" s="10"/>
    </row>
    <row r="557" spans="1:21" ht="20" customHeight="1" x14ac:dyDescent="0.35">
      <c r="A557" s="10"/>
      <c r="B557" s="10"/>
      <c r="C557" s="10"/>
      <c r="D557" s="10"/>
      <c r="E557" s="10"/>
      <c r="F557" s="11"/>
      <c r="G557" s="11"/>
      <c r="H557" s="11"/>
      <c r="I557" s="11"/>
      <c r="J557" s="10"/>
      <c r="K557" s="10"/>
      <c r="L557" s="10"/>
      <c r="M557" s="10"/>
      <c r="N557" s="10"/>
      <c r="O557" s="10"/>
      <c r="P557" s="10"/>
      <c r="Q557" s="10"/>
      <c r="R557" s="10"/>
      <c r="S557" s="10"/>
      <c r="T557" s="10"/>
      <c r="U557" s="10"/>
    </row>
    <row r="558" spans="1:21" ht="20" customHeight="1" x14ac:dyDescent="0.35">
      <c r="A558" s="10"/>
      <c r="B558" s="10"/>
      <c r="C558" s="10"/>
      <c r="D558" s="10"/>
      <c r="E558" s="10"/>
      <c r="F558" s="11"/>
      <c r="G558" s="11"/>
      <c r="H558" s="11"/>
      <c r="I558" s="11"/>
      <c r="J558" s="10"/>
      <c r="K558" s="10"/>
      <c r="L558" s="10"/>
      <c r="M558" s="10"/>
      <c r="N558" s="10"/>
      <c r="O558" s="10"/>
      <c r="P558" s="10"/>
      <c r="Q558" s="10"/>
      <c r="R558" s="10"/>
      <c r="S558" s="10"/>
      <c r="T558" s="10"/>
      <c r="U558" s="10"/>
    </row>
    <row r="559" spans="1:21" ht="20" customHeight="1" x14ac:dyDescent="0.35">
      <c r="A559" s="10"/>
      <c r="B559" s="10"/>
      <c r="C559" s="10"/>
      <c r="D559" s="10"/>
      <c r="E559" s="10"/>
      <c r="F559" s="11"/>
      <c r="G559" s="11"/>
      <c r="H559" s="11"/>
      <c r="I559" s="11"/>
      <c r="J559" s="10"/>
      <c r="K559" s="10"/>
      <c r="L559" s="10"/>
      <c r="M559" s="10"/>
      <c r="N559" s="10"/>
      <c r="O559" s="10"/>
      <c r="P559" s="10"/>
      <c r="Q559" s="10"/>
      <c r="R559" s="10"/>
      <c r="S559" s="10"/>
      <c r="T559" s="10"/>
      <c r="U559" s="10"/>
    </row>
    <row r="560" spans="1:21" ht="20" customHeight="1" x14ac:dyDescent="0.35">
      <c r="A560" s="10"/>
      <c r="B560" s="10"/>
      <c r="C560" s="10"/>
      <c r="D560" s="10"/>
      <c r="E560" s="10"/>
      <c r="F560" s="11"/>
      <c r="G560" s="11"/>
      <c r="H560" s="11"/>
      <c r="I560" s="11"/>
      <c r="J560" s="10"/>
      <c r="K560" s="10"/>
      <c r="L560" s="10"/>
      <c r="M560" s="10"/>
      <c r="N560" s="10"/>
      <c r="O560" s="10"/>
      <c r="P560" s="10"/>
      <c r="Q560" s="10"/>
      <c r="R560" s="10"/>
      <c r="S560" s="10"/>
      <c r="T560" s="10"/>
      <c r="U560" s="10"/>
    </row>
    <row r="561" spans="1:21" ht="20" customHeight="1" x14ac:dyDescent="0.35">
      <c r="A561" s="10"/>
      <c r="B561" s="10"/>
      <c r="C561" s="10"/>
      <c r="D561" s="10"/>
      <c r="E561" s="10"/>
      <c r="F561" s="11"/>
      <c r="G561" s="11"/>
      <c r="H561" s="11"/>
      <c r="I561" s="11"/>
      <c r="J561" s="10"/>
      <c r="K561" s="10"/>
      <c r="L561" s="10"/>
      <c r="M561" s="10"/>
      <c r="N561" s="10"/>
      <c r="O561" s="10"/>
      <c r="P561" s="10"/>
      <c r="Q561" s="10"/>
      <c r="R561" s="10"/>
      <c r="S561" s="10"/>
      <c r="T561" s="10"/>
      <c r="U561" s="10"/>
    </row>
    <row r="562" spans="1:21" ht="20" customHeight="1" x14ac:dyDescent="0.35">
      <c r="A562" s="10"/>
      <c r="B562" s="10"/>
      <c r="C562" s="10"/>
      <c r="D562" s="10"/>
      <c r="E562" s="10"/>
      <c r="F562" s="11"/>
      <c r="G562" s="11"/>
      <c r="H562" s="11"/>
      <c r="I562" s="11"/>
      <c r="J562" s="10"/>
      <c r="K562" s="10"/>
      <c r="L562" s="10"/>
      <c r="M562" s="10"/>
      <c r="N562" s="10"/>
      <c r="O562" s="10"/>
      <c r="P562" s="10"/>
      <c r="Q562" s="10"/>
      <c r="R562" s="10"/>
      <c r="S562" s="10"/>
      <c r="T562" s="10"/>
      <c r="U562" s="10"/>
    </row>
    <row r="563" spans="1:21" ht="20" customHeight="1" x14ac:dyDescent="0.35">
      <c r="A563" s="10"/>
      <c r="B563" s="10"/>
      <c r="C563" s="10"/>
      <c r="D563" s="10"/>
      <c r="E563" s="10"/>
      <c r="F563" s="11"/>
      <c r="G563" s="11"/>
      <c r="H563" s="11"/>
      <c r="I563" s="11"/>
      <c r="J563" s="10"/>
      <c r="K563" s="10"/>
      <c r="L563" s="10"/>
      <c r="M563" s="10"/>
      <c r="N563" s="10"/>
      <c r="O563" s="10"/>
      <c r="P563" s="10"/>
      <c r="Q563" s="10"/>
      <c r="R563" s="10"/>
      <c r="S563" s="10"/>
      <c r="T563" s="10"/>
      <c r="U563" s="10"/>
    </row>
    <row r="564" spans="1:21" ht="20" customHeight="1" x14ac:dyDescent="0.35">
      <c r="A564" s="10"/>
      <c r="B564" s="10"/>
      <c r="C564" s="10"/>
      <c r="D564" s="10"/>
      <c r="E564" s="10"/>
      <c r="F564" s="11"/>
      <c r="G564" s="11"/>
      <c r="H564" s="11"/>
      <c r="I564" s="11"/>
      <c r="J564" s="10"/>
      <c r="K564" s="10"/>
      <c r="L564" s="10"/>
      <c r="M564" s="10"/>
      <c r="N564" s="10"/>
      <c r="O564" s="10"/>
      <c r="P564" s="10"/>
      <c r="Q564" s="10"/>
      <c r="R564" s="10"/>
      <c r="S564" s="10"/>
      <c r="T564" s="10"/>
      <c r="U564" s="10"/>
    </row>
    <row r="565" spans="1:21" ht="20" customHeight="1" x14ac:dyDescent="0.35">
      <c r="A565" s="10"/>
      <c r="B565" s="10"/>
      <c r="C565" s="10"/>
      <c r="D565" s="10"/>
      <c r="E565" s="10"/>
      <c r="F565" s="11"/>
      <c r="G565" s="11"/>
      <c r="H565" s="11"/>
      <c r="I565" s="11"/>
      <c r="J565" s="10"/>
      <c r="K565" s="10"/>
      <c r="L565" s="10"/>
      <c r="M565" s="10"/>
      <c r="N565" s="10"/>
      <c r="O565" s="10"/>
      <c r="P565" s="10"/>
      <c r="Q565" s="10"/>
      <c r="R565" s="10"/>
      <c r="S565" s="10"/>
      <c r="T565" s="10"/>
      <c r="U565" s="10"/>
    </row>
    <row r="566" spans="1:21" ht="20" customHeight="1" x14ac:dyDescent="0.35">
      <c r="A566" s="10"/>
      <c r="B566" s="10"/>
      <c r="C566" s="10"/>
      <c r="D566" s="10"/>
      <c r="E566" s="10"/>
      <c r="F566" s="11"/>
      <c r="G566" s="11"/>
      <c r="H566" s="11"/>
      <c r="I566" s="11"/>
      <c r="J566" s="10"/>
      <c r="K566" s="10"/>
      <c r="L566" s="10"/>
      <c r="M566" s="10"/>
      <c r="N566" s="10"/>
      <c r="O566" s="10"/>
      <c r="P566" s="10"/>
      <c r="Q566" s="10"/>
      <c r="R566" s="10"/>
      <c r="S566" s="10"/>
      <c r="T566" s="10"/>
      <c r="U566" s="10"/>
    </row>
    <row r="567" spans="1:21" ht="20" customHeight="1" x14ac:dyDescent="0.35">
      <c r="A567" s="10"/>
      <c r="B567" s="10"/>
      <c r="C567" s="10"/>
      <c r="D567" s="10"/>
      <c r="E567" s="10"/>
      <c r="F567" s="11"/>
      <c r="G567" s="11"/>
      <c r="H567" s="11"/>
      <c r="I567" s="11"/>
      <c r="J567" s="10"/>
      <c r="K567" s="10"/>
      <c r="L567" s="10"/>
      <c r="M567" s="10"/>
      <c r="N567" s="10"/>
      <c r="O567" s="10"/>
      <c r="P567" s="10"/>
      <c r="Q567" s="10"/>
      <c r="R567" s="10"/>
      <c r="S567" s="10"/>
      <c r="T567" s="10"/>
      <c r="U567" s="10"/>
    </row>
    <row r="568" spans="1:21" ht="20" customHeight="1" x14ac:dyDescent="0.35">
      <c r="A568" s="10"/>
      <c r="B568" s="10"/>
      <c r="C568" s="10"/>
      <c r="D568" s="10"/>
      <c r="E568" s="10"/>
      <c r="F568" s="11"/>
      <c r="G568" s="11"/>
      <c r="H568" s="11"/>
      <c r="I568" s="11"/>
      <c r="J568" s="10"/>
      <c r="K568" s="10"/>
      <c r="L568" s="10"/>
      <c r="M568" s="10"/>
      <c r="N568" s="10"/>
      <c r="O568" s="10"/>
      <c r="P568" s="10"/>
      <c r="Q568" s="10"/>
      <c r="R568" s="10"/>
      <c r="S568" s="10"/>
      <c r="T568" s="10"/>
      <c r="U568" s="10"/>
    </row>
    <row r="569" spans="1:21" ht="20" customHeight="1" x14ac:dyDescent="0.35">
      <c r="A569" s="10"/>
      <c r="B569" s="10"/>
      <c r="C569" s="10"/>
      <c r="D569" s="10"/>
      <c r="E569" s="10"/>
      <c r="F569" s="11"/>
      <c r="G569" s="11"/>
      <c r="H569" s="11"/>
      <c r="I569" s="11"/>
      <c r="J569" s="10"/>
      <c r="K569" s="10"/>
      <c r="L569" s="10"/>
      <c r="M569" s="10"/>
      <c r="N569" s="10"/>
      <c r="O569" s="10"/>
      <c r="P569" s="10"/>
      <c r="Q569" s="10"/>
      <c r="R569" s="10"/>
      <c r="S569" s="10"/>
      <c r="T569" s="10"/>
      <c r="U569" s="10"/>
    </row>
    <row r="570" spans="1:21" ht="20" customHeight="1" x14ac:dyDescent="0.35">
      <c r="A570" s="10"/>
      <c r="B570" s="10"/>
      <c r="C570" s="10"/>
      <c r="D570" s="10"/>
      <c r="E570" s="10"/>
      <c r="F570" s="11"/>
      <c r="G570" s="11"/>
      <c r="H570" s="11"/>
      <c r="I570" s="11"/>
      <c r="J570" s="10"/>
      <c r="K570" s="10"/>
      <c r="L570" s="10"/>
      <c r="M570" s="10"/>
      <c r="N570" s="10"/>
      <c r="O570" s="10"/>
      <c r="P570" s="10"/>
      <c r="Q570" s="10"/>
      <c r="R570" s="10"/>
      <c r="S570" s="10"/>
      <c r="T570" s="10"/>
      <c r="U570" s="10"/>
    </row>
    <row r="571" spans="1:21" ht="20" customHeight="1" x14ac:dyDescent="0.35">
      <c r="A571" s="10"/>
      <c r="B571" s="10"/>
      <c r="C571" s="10"/>
      <c r="D571" s="10"/>
      <c r="E571" s="10"/>
      <c r="F571" s="11"/>
      <c r="G571" s="11"/>
      <c r="H571" s="11"/>
      <c r="I571" s="11"/>
      <c r="J571" s="10"/>
      <c r="K571" s="10"/>
      <c r="L571" s="10"/>
      <c r="M571" s="10"/>
      <c r="N571" s="10"/>
      <c r="O571" s="10"/>
      <c r="P571" s="10"/>
      <c r="Q571" s="10"/>
      <c r="R571" s="10"/>
      <c r="S571" s="10"/>
      <c r="T571" s="10"/>
      <c r="U571" s="10"/>
    </row>
    <row r="572" spans="1:21" ht="20" customHeight="1" x14ac:dyDescent="0.35">
      <c r="A572" s="10"/>
      <c r="B572" s="10"/>
      <c r="C572" s="10"/>
      <c r="D572" s="10"/>
      <c r="E572" s="10"/>
      <c r="F572" s="11"/>
      <c r="G572" s="11"/>
      <c r="H572" s="11"/>
      <c r="I572" s="11"/>
      <c r="J572" s="10"/>
      <c r="K572" s="10"/>
      <c r="L572" s="10"/>
      <c r="M572" s="10"/>
      <c r="N572" s="10"/>
      <c r="O572" s="10"/>
      <c r="P572" s="10"/>
      <c r="Q572" s="10"/>
      <c r="R572" s="10"/>
      <c r="S572" s="10"/>
      <c r="T572" s="10"/>
      <c r="U572" s="10"/>
    </row>
    <row r="573" spans="1:21" ht="20" customHeight="1" x14ac:dyDescent="0.35">
      <c r="A573" s="10"/>
      <c r="B573" s="10"/>
      <c r="C573" s="10"/>
      <c r="D573" s="10"/>
      <c r="E573" s="10"/>
      <c r="F573" s="11"/>
      <c r="G573" s="11"/>
      <c r="H573" s="11"/>
      <c r="I573" s="11"/>
      <c r="J573" s="10"/>
      <c r="K573" s="10"/>
      <c r="L573" s="10"/>
      <c r="M573" s="10"/>
      <c r="N573" s="10"/>
      <c r="O573" s="10"/>
      <c r="P573" s="10"/>
      <c r="Q573" s="10"/>
      <c r="R573" s="10"/>
      <c r="S573" s="10"/>
      <c r="T573" s="10"/>
      <c r="U573" s="10"/>
    </row>
    <row r="574" spans="1:21" ht="20" customHeight="1" x14ac:dyDescent="0.35">
      <c r="A574" s="10"/>
      <c r="B574" s="10"/>
      <c r="C574" s="10"/>
      <c r="D574" s="10"/>
      <c r="E574" s="10"/>
      <c r="F574" s="11"/>
      <c r="G574" s="11"/>
      <c r="H574" s="11"/>
      <c r="I574" s="11"/>
      <c r="J574" s="10"/>
      <c r="K574" s="10"/>
      <c r="L574" s="10"/>
      <c r="M574" s="10"/>
      <c r="N574" s="10"/>
      <c r="O574" s="10"/>
      <c r="P574" s="10"/>
      <c r="Q574" s="10"/>
      <c r="R574" s="10"/>
      <c r="S574" s="10"/>
      <c r="T574" s="10"/>
      <c r="U574" s="10"/>
    </row>
    <row r="575" spans="1:21" ht="20" customHeight="1" x14ac:dyDescent="0.35">
      <c r="A575" s="10"/>
      <c r="B575" s="10"/>
      <c r="C575" s="10"/>
      <c r="D575" s="10"/>
      <c r="E575" s="10"/>
      <c r="F575" s="11"/>
      <c r="G575" s="11"/>
      <c r="H575" s="11"/>
      <c r="I575" s="11"/>
      <c r="J575" s="10"/>
      <c r="K575" s="10"/>
      <c r="L575" s="10"/>
      <c r="M575" s="10"/>
      <c r="N575" s="10"/>
      <c r="O575" s="10"/>
      <c r="P575" s="10"/>
      <c r="Q575" s="10"/>
      <c r="R575" s="10"/>
      <c r="S575" s="10"/>
      <c r="T575" s="10"/>
      <c r="U575" s="10"/>
    </row>
    <row r="576" spans="1:21" ht="20" customHeight="1" x14ac:dyDescent="0.35">
      <c r="A576" s="10"/>
      <c r="B576" s="10"/>
      <c r="C576" s="10"/>
      <c r="D576" s="10"/>
      <c r="E576" s="10"/>
      <c r="F576" s="11"/>
      <c r="G576" s="11"/>
      <c r="H576" s="11"/>
      <c r="I576" s="11"/>
      <c r="J576" s="10"/>
      <c r="K576" s="10"/>
      <c r="L576" s="10"/>
      <c r="M576" s="10"/>
      <c r="N576" s="10"/>
      <c r="O576" s="10"/>
      <c r="P576" s="10"/>
      <c r="Q576" s="10"/>
      <c r="R576" s="10"/>
      <c r="S576" s="10"/>
      <c r="T576" s="10"/>
      <c r="U576" s="10"/>
    </row>
    <row r="577" spans="1:21" ht="20" customHeight="1" x14ac:dyDescent="0.35">
      <c r="A577" s="10"/>
      <c r="B577" s="10"/>
      <c r="C577" s="10"/>
      <c r="D577" s="10"/>
      <c r="E577" s="10"/>
      <c r="F577" s="11"/>
      <c r="G577" s="11"/>
      <c r="H577" s="11"/>
      <c r="I577" s="11"/>
      <c r="J577" s="10"/>
      <c r="K577" s="10"/>
      <c r="L577" s="10"/>
      <c r="M577" s="10"/>
      <c r="N577" s="10"/>
      <c r="O577" s="10"/>
      <c r="P577" s="10"/>
      <c r="Q577" s="10"/>
      <c r="R577" s="10"/>
      <c r="S577" s="10"/>
      <c r="T577" s="10"/>
      <c r="U577" s="10"/>
    </row>
    <row r="578" spans="1:21" ht="20" customHeight="1" x14ac:dyDescent="0.35">
      <c r="A578" s="10"/>
      <c r="B578" s="10"/>
      <c r="C578" s="10"/>
      <c r="D578" s="10"/>
      <c r="E578" s="10"/>
      <c r="F578" s="11"/>
      <c r="G578" s="11"/>
      <c r="H578" s="11"/>
      <c r="I578" s="11"/>
      <c r="J578" s="10"/>
      <c r="K578" s="10"/>
      <c r="L578" s="10"/>
      <c r="M578" s="10"/>
      <c r="N578" s="10"/>
      <c r="O578" s="10"/>
      <c r="P578" s="10"/>
      <c r="Q578" s="10"/>
      <c r="R578" s="10"/>
      <c r="S578" s="10"/>
      <c r="T578" s="10"/>
      <c r="U578" s="10"/>
    </row>
    <row r="579" spans="1:21" ht="20" customHeight="1" x14ac:dyDescent="0.35">
      <c r="A579" s="10"/>
      <c r="B579" s="10"/>
      <c r="C579" s="10"/>
      <c r="D579" s="10"/>
      <c r="E579" s="10"/>
      <c r="F579" s="11"/>
      <c r="G579" s="11"/>
      <c r="H579" s="11"/>
      <c r="I579" s="11"/>
      <c r="J579" s="10"/>
      <c r="K579" s="10"/>
      <c r="L579" s="10"/>
      <c r="M579" s="10"/>
      <c r="N579" s="10"/>
      <c r="O579" s="10"/>
      <c r="P579" s="10"/>
      <c r="Q579" s="10"/>
      <c r="R579" s="10"/>
      <c r="S579" s="10"/>
      <c r="T579" s="10"/>
      <c r="U579" s="10"/>
    </row>
    <row r="580" spans="1:21" ht="20" customHeight="1" x14ac:dyDescent="0.35">
      <c r="A580" s="10"/>
      <c r="B580" s="10"/>
      <c r="C580" s="10"/>
      <c r="D580" s="10"/>
      <c r="E580" s="10"/>
      <c r="F580" s="11"/>
      <c r="G580" s="11"/>
      <c r="H580" s="11"/>
      <c r="I580" s="11"/>
      <c r="J580" s="10"/>
      <c r="K580" s="10"/>
      <c r="L580" s="10"/>
      <c r="M580" s="10"/>
      <c r="N580" s="10"/>
      <c r="O580" s="10"/>
      <c r="P580" s="10"/>
      <c r="Q580" s="10"/>
      <c r="R580" s="10"/>
      <c r="S580" s="10"/>
      <c r="T580" s="10"/>
      <c r="U580" s="10"/>
    </row>
    <row r="581" spans="1:21" ht="20" customHeight="1" x14ac:dyDescent="0.35">
      <c r="A581" s="10"/>
      <c r="B581" s="10"/>
      <c r="C581" s="10"/>
      <c r="D581" s="10"/>
      <c r="E581" s="10"/>
      <c r="F581" s="11"/>
      <c r="G581" s="11"/>
      <c r="H581" s="11"/>
      <c r="I581" s="11"/>
      <c r="J581" s="10"/>
      <c r="K581" s="10"/>
      <c r="L581" s="10"/>
      <c r="M581" s="10"/>
      <c r="N581" s="10"/>
      <c r="O581" s="10"/>
      <c r="P581" s="10"/>
      <c r="Q581" s="10"/>
      <c r="R581" s="10"/>
      <c r="S581" s="10"/>
      <c r="T581" s="10"/>
      <c r="U581" s="10"/>
    </row>
    <row r="582" spans="1:21" ht="20" customHeight="1" x14ac:dyDescent="0.35">
      <c r="A582" s="10"/>
      <c r="B582" s="10"/>
      <c r="C582" s="10"/>
      <c r="D582" s="10"/>
      <c r="E582" s="10"/>
      <c r="F582" s="11"/>
      <c r="G582" s="11"/>
      <c r="H582" s="11"/>
      <c r="I582" s="11"/>
      <c r="J582" s="10"/>
      <c r="K582" s="10"/>
      <c r="L582" s="10"/>
      <c r="M582" s="10"/>
      <c r="N582" s="10"/>
      <c r="O582" s="10"/>
      <c r="P582" s="10"/>
      <c r="Q582" s="10"/>
      <c r="R582" s="10"/>
      <c r="S582" s="10"/>
      <c r="T582" s="10"/>
      <c r="U582" s="10"/>
    </row>
    <row r="583" spans="1:21" ht="20" customHeight="1" x14ac:dyDescent="0.35">
      <c r="A583" s="10"/>
      <c r="B583" s="10"/>
      <c r="C583" s="10"/>
      <c r="D583" s="10"/>
      <c r="E583" s="10"/>
      <c r="F583" s="11"/>
      <c r="G583" s="11"/>
      <c r="H583" s="11"/>
      <c r="I583" s="11"/>
      <c r="J583" s="10"/>
      <c r="K583" s="10"/>
      <c r="L583" s="10"/>
      <c r="M583" s="10"/>
      <c r="N583" s="10"/>
      <c r="O583" s="10"/>
      <c r="P583" s="10"/>
      <c r="Q583" s="10"/>
      <c r="R583" s="10"/>
      <c r="S583" s="10"/>
      <c r="T583" s="10"/>
      <c r="U583" s="10"/>
    </row>
    <row r="584" spans="1:21" ht="20" customHeight="1" x14ac:dyDescent="0.35">
      <c r="A584" s="10"/>
      <c r="B584" s="10"/>
      <c r="C584" s="10"/>
      <c r="D584" s="10"/>
      <c r="E584" s="10"/>
      <c r="F584" s="11"/>
      <c r="G584" s="11"/>
      <c r="H584" s="11"/>
      <c r="I584" s="11"/>
      <c r="J584" s="10"/>
      <c r="K584" s="10"/>
      <c r="L584" s="10"/>
      <c r="M584" s="10"/>
      <c r="N584" s="10"/>
      <c r="O584" s="10"/>
      <c r="P584" s="10"/>
      <c r="Q584" s="10"/>
      <c r="R584" s="10"/>
      <c r="S584" s="10"/>
      <c r="T584" s="10"/>
      <c r="U584" s="10"/>
    </row>
    <row r="585" spans="1:21" ht="20" customHeight="1" x14ac:dyDescent="0.35">
      <c r="A585" s="10"/>
      <c r="B585" s="10"/>
      <c r="C585" s="10"/>
      <c r="D585" s="10"/>
      <c r="E585" s="10"/>
      <c r="F585" s="11"/>
      <c r="G585" s="11"/>
      <c r="H585" s="11"/>
      <c r="I585" s="11"/>
      <c r="J585" s="10"/>
      <c r="K585" s="10"/>
      <c r="L585" s="10"/>
      <c r="M585" s="10"/>
      <c r="N585" s="10"/>
      <c r="O585" s="10"/>
      <c r="P585" s="10"/>
      <c r="Q585" s="10"/>
      <c r="R585" s="10"/>
      <c r="S585" s="10"/>
      <c r="T585" s="10"/>
      <c r="U585" s="10"/>
    </row>
    <row r="586" spans="1:21" ht="20" customHeight="1" x14ac:dyDescent="0.35">
      <c r="A586" s="10"/>
      <c r="B586" s="10"/>
      <c r="C586" s="10"/>
      <c r="D586" s="10"/>
      <c r="E586" s="10"/>
      <c r="F586" s="11"/>
      <c r="G586" s="11"/>
      <c r="H586" s="11"/>
      <c r="I586" s="11"/>
      <c r="J586" s="10"/>
      <c r="K586" s="10"/>
      <c r="L586" s="10"/>
      <c r="M586" s="10"/>
      <c r="N586" s="10"/>
      <c r="O586" s="10"/>
      <c r="P586" s="10"/>
      <c r="Q586" s="10"/>
      <c r="R586" s="10"/>
      <c r="S586" s="10"/>
      <c r="T586" s="10"/>
      <c r="U586" s="10"/>
    </row>
    <row r="587" spans="1:21" ht="20" customHeight="1" x14ac:dyDescent="0.35">
      <c r="A587" s="10"/>
      <c r="B587" s="10"/>
      <c r="C587" s="10"/>
      <c r="D587" s="10"/>
      <c r="E587" s="10"/>
      <c r="F587" s="11"/>
      <c r="G587" s="11"/>
      <c r="H587" s="11"/>
      <c r="I587" s="11"/>
      <c r="J587" s="10"/>
      <c r="K587" s="10"/>
      <c r="L587" s="10"/>
      <c r="M587" s="10"/>
      <c r="N587" s="10"/>
      <c r="O587" s="10"/>
      <c r="P587" s="10"/>
      <c r="Q587" s="10"/>
      <c r="R587" s="10"/>
      <c r="S587" s="10"/>
      <c r="T587" s="10"/>
      <c r="U587" s="10"/>
    </row>
    <row r="588" spans="1:21" ht="20" customHeight="1" x14ac:dyDescent="0.35">
      <c r="A588" s="10"/>
      <c r="B588" s="10"/>
      <c r="C588" s="10"/>
      <c r="D588" s="10"/>
      <c r="E588" s="10"/>
      <c r="F588" s="11"/>
      <c r="G588" s="11"/>
      <c r="H588" s="11"/>
      <c r="I588" s="11"/>
      <c r="J588" s="10"/>
      <c r="K588" s="10"/>
      <c r="L588" s="10"/>
      <c r="M588" s="10"/>
      <c r="N588" s="10"/>
      <c r="O588" s="10"/>
      <c r="P588" s="10"/>
      <c r="Q588" s="10"/>
      <c r="R588" s="10"/>
      <c r="S588" s="10"/>
      <c r="T588" s="10"/>
      <c r="U588" s="10"/>
    </row>
    <row r="589" spans="1:21" ht="20" customHeight="1" x14ac:dyDescent="0.35">
      <c r="A589" s="10"/>
      <c r="B589" s="10"/>
      <c r="C589" s="10"/>
      <c r="D589" s="10"/>
      <c r="E589" s="10"/>
      <c r="F589" s="11"/>
      <c r="G589" s="11"/>
      <c r="H589" s="11"/>
      <c r="I589" s="11"/>
      <c r="J589" s="10"/>
      <c r="K589" s="10"/>
      <c r="L589" s="10"/>
      <c r="M589" s="10"/>
      <c r="N589" s="10"/>
      <c r="O589" s="10"/>
      <c r="P589" s="10"/>
      <c r="Q589" s="10"/>
      <c r="R589" s="10"/>
      <c r="S589" s="10"/>
      <c r="T589" s="10"/>
      <c r="U589" s="10"/>
    </row>
    <row r="590" spans="1:21" ht="20" customHeight="1" x14ac:dyDescent="0.35">
      <c r="A590" s="10"/>
      <c r="B590" s="10"/>
      <c r="C590" s="10"/>
      <c r="D590" s="10"/>
      <c r="E590" s="10"/>
      <c r="F590" s="11"/>
      <c r="G590" s="11"/>
      <c r="H590" s="11"/>
      <c r="I590" s="11"/>
      <c r="J590" s="10"/>
      <c r="K590" s="10"/>
      <c r="L590" s="10"/>
      <c r="M590" s="10"/>
      <c r="N590" s="10"/>
      <c r="O590" s="10"/>
      <c r="P590" s="10"/>
      <c r="Q590" s="10"/>
      <c r="R590" s="10"/>
      <c r="S590" s="10"/>
      <c r="T590" s="10"/>
      <c r="U590" s="10"/>
    </row>
    <row r="591" spans="1:21" ht="20" customHeight="1" x14ac:dyDescent="0.35">
      <c r="A591" s="10"/>
      <c r="B591" s="10"/>
      <c r="C591" s="10"/>
      <c r="D591" s="10"/>
      <c r="E591" s="10"/>
      <c r="F591" s="11"/>
      <c r="G591" s="11"/>
      <c r="H591" s="11"/>
      <c r="I591" s="11"/>
      <c r="J591" s="10"/>
      <c r="K591" s="10"/>
      <c r="L591" s="10"/>
      <c r="M591" s="10"/>
      <c r="N591" s="10"/>
      <c r="O591" s="10"/>
      <c r="P591" s="10"/>
      <c r="Q591" s="10"/>
      <c r="R591" s="10"/>
      <c r="S591" s="10"/>
      <c r="T591" s="10"/>
      <c r="U591" s="10"/>
    </row>
    <row r="592" spans="1:21" ht="20" customHeight="1" x14ac:dyDescent="0.35">
      <c r="A592" s="10"/>
      <c r="B592" s="10"/>
      <c r="C592" s="10"/>
      <c r="D592" s="10"/>
      <c r="E592" s="10"/>
      <c r="F592" s="11"/>
      <c r="G592" s="11"/>
      <c r="H592" s="11"/>
      <c r="I592" s="11"/>
      <c r="J592" s="10"/>
      <c r="K592" s="10"/>
      <c r="L592" s="10"/>
      <c r="M592" s="10"/>
      <c r="N592" s="10"/>
      <c r="O592" s="10"/>
      <c r="P592" s="10"/>
      <c r="Q592" s="10"/>
      <c r="R592" s="10"/>
      <c r="S592" s="10"/>
      <c r="T592" s="10"/>
      <c r="U592" s="10"/>
    </row>
    <row r="593" spans="1:21" ht="20" customHeight="1" x14ac:dyDescent="0.35">
      <c r="A593" s="10"/>
      <c r="B593" s="10"/>
      <c r="C593" s="10"/>
      <c r="D593" s="10"/>
      <c r="E593" s="10"/>
      <c r="F593" s="11"/>
      <c r="G593" s="11"/>
      <c r="H593" s="11"/>
      <c r="I593" s="11"/>
      <c r="J593" s="10"/>
      <c r="K593" s="10"/>
      <c r="L593" s="10"/>
      <c r="M593" s="10"/>
      <c r="N593" s="10"/>
      <c r="O593" s="10"/>
      <c r="P593" s="10"/>
      <c r="Q593" s="10"/>
      <c r="R593" s="10"/>
      <c r="S593" s="10"/>
      <c r="T593" s="10"/>
      <c r="U593" s="10"/>
    </row>
    <row r="594" spans="1:21" ht="20" customHeight="1" x14ac:dyDescent="0.35">
      <c r="A594" s="10"/>
      <c r="B594" s="10"/>
      <c r="C594" s="10"/>
      <c r="D594" s="10"/>
      <c r="E594" s="10"/>
      <c r="F594" s="11"/>
      <c r="G594" s="11"/>
      <c r="H594" s="11"/>
      <c r="I594" s="11"/>
      <c r="J594" s="10"/>
      <c r="K594" s="10"/>
      <c r="L594" s="10"/>
      <c r="M594" s="10"/>
      <c r="N594" s="10"/>
      <c r="O594" s="10"/>
      <c r="P594" s="10"/>
      <c r="Q594" s="10"/>
      <c r="R594" s="10"/>
      <c r="S594" s="10"/>
      <c r="T594" s="10"/>
      <c r="U594" s="10"/>
    </row>
    <row r="595" spans="1:21" ht="20" customHeight="1" x14ac:dyDescent="0.35">
      <c r="A595" s="10"/>
      <c r="B595" s="10"/>
      <c r="C595" s="10"/>
      <c r="D595" s="10"/>
      <c r="E595" s="10"/>
      <c r="F595" s="11"/>
      <c r="G595" s="11"/>
      <c r="H595" s="11"/>
      <c r="I595" s="11"/>
      <c r="J595" s="10"/>
      <c r="K595" s="10"/>
      <c r="L595" s="10"/>
      <c r="M595" s="10"/>
      <c r="N595" s="10"/>
      <c r="O595" s="10"/>
      <c r="P595" s="10"/>
      <c r="Q595" s="10"/>
      <c r="R595" s="10"/>
      <c r="S595" s="10"/>
      <c r="T595" s="10"/>
      <c r="U595" s="10"/>
    </row>
    <row r="596" spans="1:21" ht="20" customHeight="1" x14ac:dyDescent="0.35">
      <c r="A596" s="10"/>
      <c r="B596" s="10"/>
      <c r="C596" s="10"/>
      <c r="D596" s="10"/>
      <c r="E596" s="10"/>
      <c r="F596" s="11"/>
      <c r="G596" s="11"/>
      <c r="H596" s="11"/>
      <c r="I596" s="11"/>
      <c r="J596" s="10"/>
      <c r="K596" s="10"/>
      <c r="L596" s="10"/>
      <c r="M596" s="10"/>
      <c r="N596" s="10"/>
      <c r="O596" s="10"/>
      <c r="P596" s="10"/>
      <c r="Q596" s="10"/>
      <c r="R596" s="10"/>
      <c r="S596" s="10"/>
      <c r="T596" s="10"/>
      <c r="U596" s="10"/>
    </row>
    <row r="597" spans="1:21" ht="20" customHeight="1" x14ac:dyDescent="0.35">
      <c r="A597" s="10"/>
      <c r="B597" s="10"/>
      <c r="C597" s="10"/>
      <c r="D597" s="10"/>
      <c r="E597" s="10"/>
      <c r="F597" s="11"/>
      <c r="G597" s="11"/>
      <c r="H597" s="11"/>
      <c r="I597" s="11"/>
      <c r="J597" s="10"/>
      <c r="K597" s="10"/>
      <c r="L597" s="10"/>
      <c r="M597" s="10"/>
      <c r="N597" s="10"/>
      <c r="O597" s="10"/>
      <c r="P597" s="10"/>
      <c r="Q597" s="10"/>
      <c r="R597" s="10"/>
      <c r="S597" s="10"/>
      <c r="T597" s="10"/>
      <c r="U597" s="10"/>
    </row>
    <row r="598" spans="1:21" ht="20" customHeight="1" x14ac:dyDescent="0.35">
      <c r="A598" s="10"/>
      <c r="B598" s="10"/>
      <c r="C598" s="10"/>
      <c r="D598" s="10"/>
      <c r="E598" s="10"/>
      <c r="F598" s="11"/>
      <c r="G598" s="11"/>
      <c r="H598" s="11"/>
      <c r="I598" s="11"/>
      <c r="J598" s="10"/>
      <c r="K598" s="10"/>
      <c r="L598" s="10"/>
      <c r="M598" s="10"/>
      <c r="N598" s="10"/>
      <c r="O598" s="10"/>
      <c r="P598" s="10"/>
      <c r="Q598" s="10"/>
      <c r="R598" s="10"/>
      <c r="S598" s="10"/>
      <c r="T598" s="10"/>
      <c r="U598" s="10"/>
    </row>
    <row r="599" spans="1:21" ht="20" customHeight="1" x14ac:dyDescent="0.35">
      <c r="A599" s="10"/>
      <c r="B599" s="10"/>
      <c r="C599" s="10"/>
      <c r="D599" s="10"/>
      <c r="E599" s="10"/>
      <c r="F599" s="11"/>
      <c r="G599" s="11"/>
      <c r="H599" s="11"/>
      <c r="I599" s="11"/>
      <c r="J599" s="10"/>
      <c r="K599" s="10"/>
      <c r="L599" s="10"/>
      <c r="M599" s="10"/>
      <c r="N599" s="10"/>
      <c r="O599" s="10"/>
      <c r="P599" s="10"/>
      <c r="Q599" s="10"/>
      <c r="R599" s="10"/>
      <c r="S599" s="10"/>
      <c r="T599" s="10"/>
      <c r="U599" s="10"/>
    </row>
    <row r="600" spans="1:21" ht="20" customHeight="1" x14ac:dyDescent="0.35">
      <c r="A600" s="10"/>
      <c r="B600" s="10"/>
      <c r="C600" s="10"/>
      <c r="D600" s="10"/>
      <c r="E600" s="10"/>
      <c r="F600" s="11"/>
      <c r="G600" s="11"/>
      <c r="H600" s="11"/>
      <c r="I600" s="11"/>
      <c r="J600" s="10"/>
      <c r="K600" s="10"/>
      <c r="L600" s="10"/>
      <c r="M600" s="10"/>
      <c r="N600" s="10"/>
      <c r="O600" s="10"/>
      <c r="P600" s="10"/>
      <c r="Q600" s="10"/>
      <c r="R600" s="10"/>
      <c r="S600" s="10"/>
      <c r="T600" s="10"/>
      <c r="U600" s="10"/>
    </row>
    <row r="601" spans="1:21" ht="20" customHeight="1" x14ac:dyDescent="0.35">
      <c r="A601" s="10"/>
      <c r="B601" s="10"/>
      <c r="C601" s="10"/>
      <c r="D601" s="10"/>
      <c r="E601" s="10"/>
      <c r="F601" s="11"/>
      <c r="G601" s="11"/>
      <c r="H601" s="11"/>
      <c r="I601" s="11"/>
      <c r="J601" s="10"/>
      <c r="K601" s="10"/>
      <c r="L601" s="10"/>
      <c r="M601" s="10"/>
      <c r="N601" s="10"/>
      <c r="O601" s="10"/>
      <c r="P601" s="10"/>
      <c r="Q601" s="10"/>
      <c r="R601" s="10"/>
      <c r="S601" s="10"/>
      <c r="T601" s="10"/>
      <c r="U601" s="10"/>
    </row>
    <row r="602" spans="1:21" ht="20" customHeight="1" x14ac:dyDescent="0.35">
      <c r="A602" s="10"/>
      <c r="B602" s="10"/>
      <c r="C602" s="10"/>
      <c r="D602" s="10"/>
      <c r="E602" s="10"/>
      <c r="F602" s="11"/>
      <c r="G602" s="11"/>
      <c r="H602" s="11"/>
      <c r="I602" s="11"/>
      <c r="J602" s="10"/>
      <c r="K602" s="10"/>
      <c r="L602" s="10"/>
      <c r="M602" s="10"/>
      <c r="N602" s="10"/>
      <c r="O602" s="10"/>
      <c r="P602" s="10"/>
      <c r="Q602" s="10"/>
      <c r="R602" s="10"/>
      <c r="S602" s="10"/>
      <c r="T602" s="10"/>
      <c r="U602" s="10"/>
    </row>
    <row r="603" spans="1:21" ht="20" customHeight="1" x14ac:dyDescent="0.35">
      <c r="A603" s="10"/>
      <c r="B603" s="10"/>
      <c r="C603" s="10"/>
      <c r="D603" s="10"/>
      <c r="E603" s="10"/>
      <c r="F603" s="11"/>
      <c r="G603" s="11"/>
      <c r="H603" s="11"/>
      <c r="I603" s="11"/>
      <c r="J603" s="10"/>
      <c r="K603" s="10"/>
      <c r="L603" s="10"/>
      <c r="M603" s="10"/>
      <c r="N603" s="10"/>
      <c r="O603" s="10"/>
      <c r="P603" s="10"/>
      <c r="Q603" s="10"/>
      <c r="R603" s="10"/>
      <c r="S603" s="10"/>
      <c r="T603" s="10"/>
      <c r="U603" s="10"/>
    </row>
    <row r="604" spans="1:21" ht="20" customHeight="1" x14ac:dyDescent="0.35">
      <c r="A604" s="10"/>
      <c r="B604" s="10"/>
      <c r="C604" s="10"/>
      <c r="D604" s="10"/>
      <c r="E604" s="10"/>
      <c r="F604" s="11"/>
      <c r="G604" s="11"/>
      <c r="H604" s="11"/>
      <c r="I604" s="11"/>
      <c r="J604" s="10"/>
      <c r="K604" s="10"/>
      <c r="L604" s="10"/>
      <c r="M604" s="10"/>
      <c r="N604" s="10"/>
      <c r="O604" s="10"/>
      <c r="P604" s="10"/>
      <c r="Q604" s="10"/>
      <c r="R604" s="10"/>
      <c r="S604" s="10"/>
      <c r="T604" s="10"/>
      <c r="U604" s="10"/>
    </row>
    <row r="605" spans="1:21" ht="20" customHeight="1" x14ac:dyDescent="0.35">
      <c r="A605" s="10"/>
      <c r="B605" s="10"/>
      <c r="C605" s="10"/>
      <c r="D605" s="10"/>
      <c r="E605" s="10"/>
      <c r="F605" s="11"/>
      <c r="G605" s="11"/>
      <c r="H605" s="11"/>
      <c r="I605" s="11"/>
      <c r="J605" s="10"/>
      <c r="K605" s="10"/>
      <c r="L605" s="10"/>
      <c r="M605" s="10"/>
      <c r="N605" s="10"/>
      <c r="O605" s="10"/>
      <c r="P605" s="10"/>
      <c r="Q605" s="10"/>
      <c r="R605" s="10"/>
      <c r="S605" s="10"/>
      <c r="T605" s="10"/>
      <c r="U605" s="10"/>
    </row>
    <row r="606" spans="1:21" ht="20" customHeight="1" x14ac:dyDescent="0.35">
      <c r="A606" s="10"/>
      <c r="B606" s="10"/>
      <c r="C606" s="10"/>
      <c r="D606" s="10"/>
      <c r="E606" s="10"/>
      <c r="F606" s="11"/>
      <c r="G606" s="11"/>
      <c r="H606" s="11"/>
      <c r="I606" s="11"/>
      <c r="J606" s="10"/>
      <c r="K606" s="10"/>
      <c r="L606" s="10"/>
      <c r="M606" s="10"/>
      <c r="N606" s="10"/>
      <c r="O606" s="10"/>
      <c r="P606" s="10"/>
      <c r="Q606" s="10"/>
      <c r="R606" s="10"/>
      <c r="S606" s="10"/>
      <c r="T606" s="10"/>
      <c r="U606" s="10"/>
    </row>
    <row r="607" spans="1:21" ht="20" customHeight="1" x14ac:dyDescent="0.35">
      <c r="A607" s="10"/>
      <c r="B607" s="10"/>
      <c r="C607" s="10"/>
      <c r="D607" s="10"/>
      <c r="E607" s="10"/>
      <c r="F607" s="11"/>
      <c r="G607" s="11"/>
      <c r="H607" s="11"/>
      <c r="I607" s="11"/>
      <c r="J607" s="10"/>
      <c r="K607" s="10"/>
      <c r="L607" s="10"/>
      <c r="M607" s="10"/>
      <c r="N607" s="10"/>
      <c r="O607" s="10"/>
      <c r="P607" s="10"/>
      <c r="Q607" s="10"/>
      <c r="R607" s="10"/>
      <c r="S607" s="10"/>
      <c r="T607" s="10"/>
      <c r="U607" s="10"/>
    </row>
    <row r="608" spans="1:21" ht="20" customHeight="1" x14ac:dyDescent="0.35">
      <c r="A608" s="10"/>
      <c r="B608" s="10"/>
      <c r="C608" s="10"/>
      <c r="D608" s="10"/>
      <c r="E608" s="10"/>
      <c r="F608" s="11"/>
      <c r="G608" s="11"/>
      <c r="H608" s="11"/>
      <c r="I608" s="11"/>
      <c r="J608" s="10"/>
      <c r="K608" s="10"/>
      <c r="L608" s="10"/>
      <c r="M608" s="10"/>
      <c r="N608" s="10"/>
      <c r="O608" s="10"/>
      <c r="P608" s="10"/>
      <c r="Q608" s="10"/>
      <c r="R608" s="10"/>
      <c r="S608" s="10"/>
      <c r="T608" s="10"/>
      <c r="U608" s="10"/>
    </row>
    <row r="609" spans="1:21" ht="20" customHeight="1" x14ac:dyDescent="0.35">
      <c r="A609" s="10"/>
      <c r="B609" s="10"/>
      <c r="C609" s="10"/>
      <c r="D609" s="10"/>
      <c r="E609" s="10"/>
      <c r="F609" s="11"/>
      <c r="G609" s="11"/>
      <c r="H609" s="11"/>
      <c r="I609" s="11"/>
      <c r="J609" s="10"/>
      <c r="K609" s="10"/>
      <c r="L609" s="10"/>
      <c r="M609" s="10"/>
      <c r="N609" s="10"/>
      <c r="O609" s="10"/>
      <c r="P609" s="10"/>
      <c r="Q609" s="10"/>
      <c r="R609" s="10"/>
      <c r="S609" s="10"/>
      <c r="T609" s="10"/>
      <c r="U609" s="10"/>
    </row>
    <row r="610" spans="1:21" ht="20" customHeight="1" x14ac:dyDescent="0.35">
      <c r="A610" s="10"/>
      <c r="B610" s="10"/>
      <c r="C610" s="10"/>
      <c r="D610" s="10"/>
      <c r="E610" s="10"/>
      <c r="F610" s="11"/>
      <c r="G610" s="11"/>
      <c r="H610" s="11"/>
      <c r="I610" s="11"/>
      <c r="J610" s="10"/>
      <c r="K610" s="10"/>
      <c r="L610" s="10"/>
      <c r="M610" s="10"/>
      <c r="N610" s="10"/>
      <c r="O610" s="10"/>
      <c r="P610" s="10"/>
      <c r="Q610" s="10"/>
      <c r="R610" s="10"/>
      <c r="S610" s="10"/>
      <c r="T610" s="10"/>
      <c r="U610" s="10"/>
    </row>
    <row r="611" spans="1:21" ht="20" customHeight="1" x14ac:dyDescent="0.35">
      <c r="A611" s="10"/>
      <c r="B611" s="10"/>
      <c r="C611" s="10"/>
      <c r="D611" s="10"/>
      <c r="E611" s="10"/>
      <c r="F611" s="11"/>
      <c r="G611" s="11"/>
      <c r="H611" s="11"/>
      <c r="I611" s="11"/>
      <c r="J611" s="10"/>
      <c r="K611" s="10"/>
      <c r="L611" s="10"/>
      <c r="M611" s="10"/>
      <c r="N611" s="10"/>
      <c r="O611" s="10"/>
      <c r="P611" s="10"/>
      <c r="Q611" s="10"/>
      <c r="R611" s="10"/>
      <c r="S611" s="10"/>
      <c r="T611" s="10"/>
      <c r="U611" s="10"/>
    </row>
    <row r="612" spans="1:21" ht="20" customHeight="1" x14ac:dyDescent="0.35">
      <c r="A612" s="10"/>
      <c r="B612" s="10"/>
      <c r="C612" s="10"/>
      <c r="D612" s="10"/>
      <c r="E612" s="10"/>
      <c r="F612" s="11"/>
      <c r="G612" s="11"/>
      <c r="H612" s="11"/>
      <c r="I612" s="11"/>
      <c r="J612" s="10"/>
      <c r="K612" s="10"/>
      <c r="L612" s="10"/>
      <c r="M612" s="10"/>
      <c r="N612" s="10"/>
      <c r="O612" s="10"/>
      <c r="P612" s="10"/>
      <c r="Q612" s="10"/>
      <c r="R612" s="10"/>
      <c r="S612" s="10"/>
      <c r="T612" s="10"/>
      <c r="U612" s="10"/>
    </row>
    <row r="613" spans="1:21" ht="20" customHeight="1" x14ac:dyDescent="0.35">
      <c r="A613" s="10"/>
      <c r="B613" s="10"/>
      <c r="C613" s="10"/>
      <c r="D613" s="10"/>
      <c r="E613" s="10"/>
      <c r="F613" s="11"/>
      <c r="G613" s="11"/>
      <c r="H613" s="11"/>
      <c r="I613" s="11"/>
      <c r="J613" s="10"/>
      <c r="K613" s="10"/>
      <c r="L613" s="10"/>
      <c r="M613" s="10"/>
      <c r="N613" s="10"/>
      <c r="O613" s="10"/>
      <c r="P613" s="10"/>
      <c r="Q613" s="10"/>
      <c r="R613" s="10"/>
      <c r="S613" s="10"/>
      <c r="T613" s="10"/>
      <c r="U613" s="10"/>
    </row>
    <row r="614" spans="1:21" ht="20" customHeight="1" x14ac:dyDescent="0.35">
      <c r="A614" s="10"/>
      <c r="B614" s="10"/>
      <c r="C614" s="10"/>
      <c r="D614" s="10"/>
      <c r="E614" s="10"/>
      <c r="F614" s="11"/>
      <c r="G614" s="11"/>
      <c r="H614" s="11"/>
      <c r="I614" s="11"/>
      <c r="J614" s="10"/>
      <c r="K614" s="10"/>
      <c r="L614" s="10"/>
      <c r="M614" s="10"/>
      <c r="N614" s="10"/>
      <c r="O614" s="10"/>
      <c r="P614" s="10"/>
      <c r="Q614" s="10"/>
      <c r="R614" s="10"/>
      <c r="S614" s="10"/>
      <c r="T614" s="10"/>
      <c r="U614" s="10"/>
    </row>
    <row r="615" spans="1:21" ht="20" customHeight="1" x14ac:dyDescent="0.35">
      <c r="A615" s="10"/>
      <c r="B615" s="10"/>
      <c r="C615" s="10"/>
      <c r="D615" s="10"/>
      <c r="E615" s="10"/>
      <c r="F615" s="11"/>
      <c r="G615" s="11"/>
      <c r="H615" s="11"/>
      <c r="I615" s="11"/>
      <c r="J615" s="10"/>
      <c r="K615" s="10"/>
      <c r="L615" s="10"/>
      <c r="M615" s="10"/>
      <c r="N615" s="10"/>
      <c r="O615" s="10"/>
      <c r="P615" s="10"/>
      <c r="Q615" s="10"/>
      <c r="R615" s="10"/>
      <c r="S615" s="10"/>
      <c r="T615" s="10"/>
      <c r="U615" s="10"/>
    </row>
    <row r="616" spans="1:21" ht="20" customHeight="1" x14ac:dyDescent="0.35">
      <c r="A616" s="10"/>
      <c r="B616" s="10"/>
      <c r="C616" s="10"/>
      <c r="D616" s="10"/>
      <c r="E616" s="10"/>
      <c r="F616" s="11"/>
      <c r="G616" s="11"/>
      <c r="H616" s="11"/>
      <c r="I616" s="11"/>
      <c r="J616" s="10"/>
      <c r="K616" s="10"/>
      <c r="L616" s="10"/>
      <c r="M616" s="10"/>
      <c r="N616" s="10"/>
      <c r="O616" s="10"/>
      <c r="P616" s="10"/>
      <c r="Q616" s="10"/>
      <c r="R616" s="10"/>
      <c r="S616" s="10"/>
      <c r="T616" s="10"/>
      <c r="U616" s="10"/>
    </row>
    <row r="617" spans="1:21" ht="20" customHeight="1" x14ac:dyDescent="0.35">
      <c r="A617" s="10"/>
      <c r="B617" s="10"/>
      <c r="C617" s="10"/>
      <c r="D617" s="10"/>
      <c r="E617" s="10"/>
      <c r="F617" s="11"/>
      <c r="G617" s="11"/>
      <c r="H617" s="11"/>
      <c r="I617" s="11"/>
      <c r="J617" s="10"/>
      <c r="K617" s="10"/>
      <c r="L617" s="10"/>
      <c r="M617" s="10"/>
      <c r="N617" s="10"/>
      <c r="O617" s="10"/>
      <c r="P617" s="10"/>
      <c r="Q617" s="10"/>
      <c r="R617" s="10"/>
      <c r="S617" s="10"/>
      <c r="T617" s="10"/>
      <c r="U617" s="10"/>
    </row>
    <row r="618" spans="1:21" ht="20" customHeight="1" x14ac:dyDescent="0.35">
      <c r="A618" s="10"/>
      <c r="B618" s="10"/>
      <c r="C618" s="10"/>
      <c r="D618" s="10"/>
      <c r="E618" s="10"/>
      <c r="F618" s="11"/>
      <c r="G618" s="11"/>
      <c r="H618" s="11"/>
      <c r="I618" s="11"/>
      <c r="J618" s="10"/>
      <c r="K618" s="10"/>
      <c r="L618" s="10"/>
      <c r="M618" s="10"/>
      <c r="N618" s="10"/>
      <c r="O618" s="10"/>
      <c r="P618" s="10"/>
      <c r="Q618" s="10"/>
      <c r="R618" s="10"/>
      <c r="S618" s="10"/>
      <c r="T618" s="10"/>
      <c r="U618" s="10"/>
    </row>
    <row r="619" spans="1:21" ht="20" customHeight="1" x14ac:dyDescent="0.35">
      <c r="A619" s="10"/>
      <c r="B619" s="10"/>
      <c r="C619" s="10"/>
      <c r="D619" s="10"/>
      <c r="E619" s="10"/>
      <c r="F619" s="11"/>
      <c r="G619" s="11"/>
      <c r="H619" s="11"/>
      <c r="I619" s="11"/>
      <c r="J619" s="10"/>
      <c r="K619" s="10"/>
      <c r="L619" s="10"/>
      <c r="M619" s="10"/>
      <c r="N619" s="10"/>
      <c r="O619" s="10"/>
      <c r="P619" s="10"/>
      <c r="Q619" s="10"/>
      <c r="R619" s="10"/>
      <c r="S619" s="10"/>
      <c r="T619" s="10"/>
      <c r="U619" s="10"/>
    </row>
    <row r="620" spans="1:21" ht="20" customHeight="1" x14ac:dyDescent="0.35">
      <c r="A620" s="10"/>
      <c r="B620" s="10"/>
      <c r="C620" s="10"/>
      <c r="D620" s="10"/>
      <c r="E620" s="10"/>
      <c r="F620" s="11"/>
      <c r="G620" s="11"/>
      <c r="H620" s="11"/>
      <c r="I620" s="11"/>
      <c r="J620" s="10"/>
      <c r="K620" s="10"/>
      <c r="L620" s="10"/>
      <c r="M620" s="10"/>
      <c r="N620" s="10"/>
      <c r="O620" s="10"/>
      <c r="P620" s="10"/>
      <c r="Q620" s="10"/>
      <c r="R620" s="10"/>
      <c r="S620" s="10"/>
      <c r="T620" s="10"/>
      <c r="U620" s="10"/>
    </row>
    <row r="621" spans="1:21" ht="20" customHeight="1" x14ac:dyDescent="0.35">
      <c r="A621" s="10"/>
      <c r="B621" s="10"/>
      <c r="C621" s="10"/>
      <c r="D621" s="10"/>
      <c r="E621" s="10"/>
      <c r="F621" s="11"/>
      <c r="G621" s="11"/>
      <c r="H621" s="11"/>
      <c r="I621" s="11"/>
      <c r="J621" s="10"/>
      <c r="K621" s="10"/>
      <c r="L621" s="10"/>
      <c r="M621" s="10"/>
      <c r="N621" s="10"/>
      <c r="O621" s="10"/>
      <c r="P621" s="10"/>
      <c r="Q621" s="10"/>
      <c r="R621" s="10"/>
      <c r="S621" s="10"/>
      <c r="T621" s="10"/>
      <c r="U621" s="10"/>
    </row>
    <row r="622" spans="1:21" ht="20" customHeight="1" x14ac:dyDescent="0.35">
      <c r="A622" s="10"/>
      <c r="B622" s="10"/>
      <c r="C622" s="10"/>
      <c r="D622" s="10"/>
      <c r="E622" s="10"/>
      <c r="F622" s="11"/>
      <c r="G622" s="11"/>
      <c r="H622" s="11"/>
      <c r="I622" s="11"/>
      <c r="J622" s="10"/>
      <c r="K622" s="10"/>
      <c r="L622" s="10"/>
      <c r="M622" s="10"/>
      <c r="N622" s="10"/>
      <c r="O622" s="10"/>
      <c r="P622" s="10"/>
      <c r="Q622" s="10"/>
      <c r="R622" s="10"/>
      <c r="S622" s="10"/>
      <c r="T622" s="10"/>
      <c r="U622" s="10"/>
    </row>
    <row r="623" spans="1:21" ht="20" customHeight="1" x14ac:dyDescent="0.35">
      <c r="A623" s="10"/>
      <c r="B623" s="10"/>
      <c r="C623" s="10"/>
      <c r="D623" s="10"/>
      <c r="E623" s="10"/>
      <c r="F623" s="11"/>
      <c r="G623" s="11"/>
      <c r="H623" s="11"/>
      <c r="I623" s="11"/>
      <c r="J623" s="10"/>
      <c r="K623" s="10"/>
      <c r="L623" s="10"/>
      <c r="M623" s="10"/>
      <c r="N623" s="10"/>
      <c r="O623" s="10"/>
      <c r="P623" s="10"/>
      <c r="Q623" s="10"/>
      <c r="R623" s="10"/>
      <c r="S623" s="10"/>
      <c r="T623" s="10"/>
      <c r="U623" s="10"/>
    </row>
    <row r="624" spans="1:21" ht="20" customHeight="1" x14ac:dyDescent="0.35">
      <c r="A624" s="10"/>
      <c r="B624" s="10"/>
      <c r="C624" s="10"/>
      <c r="D624" s="10"/>
      <c r="E624" s="10"/>
      <c r="F624" s="11"/>
      <c r="G624" s="11"/>
      <c r="H624" s="11"/>
      <c r="I624" s="11"/>
      <c r="J624" s="10"/>
      <c r="K624" s="10"/>
      <c r="L624" s="10"/>
      <c r="M624" s="10"/>
      <c r="N624" s="10"/>
      <c r="O624" s="10"/>
      <c r="P624" s="10"/>
      <c r="Q624" s="10"/>
      <c r="R624" s="10"/>
      <c r="S624" s="10"/>
      <c r="T624" s="10"/>
      <c r="U624" s="10"/>
    </row>
    <row r="625" spans="1:21" ht="20" customHeight="1" x14ac:dyDescent="0.35">
      <c r="A625" s="10"/>
      <c r="B625" s="10"/>
      <c r="C625" s="10"/>
      <c r="D625" s="10"/>
      <c r="E625" s="10"/>
      <c r="F625" s="11"/>
      <c r="G625" s="11"/>
      <c r="H625" s="11"/>
      <c r="I625" s="11"/>
      <c r="J625" s="10"/>
      <c r="K625" s="10"/>
      <c r="L625" s="10"/>
      <c r="M625" s="10"/>
      <c r="N625" s="10"/>
      <c r="O625" s="10"/>
      <c r="P625" s="10"/>
      <c r="Q625" s="10"/>
      <c r="R625" s="10"/>
      <c r="S625" s="10"/>
      <c r="T625" s="10"/>
      <c r="U625" s="10"/>
    </row>
    <row r="626" spans="1:21" ht="20" customHeight="1" x14ac:dyDescent="0.35">
      <c r="A626" s="10"/>
      <c r="B626" s="10"/>
      <c r="C626" s="10"/>
      <c r="D626" s="10"/>
      <c r="E626" s="10"/>
      <c r="F626" s="11"/>
      <c r="G626" s="11"/>
      <c r="H626" s="11"/>
      <c r="I626" s="11"/>
      <c r="J626" s="10"/>
      <c r="K626" s="10"/>
      <c r="L626" s="10"/>
      <c r="M626" s="10"/>
      <c r="N626" s="10"/>
      <c r="O626" s="10"/>
      <c r="P626" s="10"/>
      <c r="Q626" s="10"/>
      <c r="R626" s="10"/>
      <c r="S626" s="10"/>
      <c r="T626" s="10"/>
      <c r="U626" s="10"/>
    </row>
    <row r="627" spans="1:21" ht="20" customHeight="1" x14ac:dyDescent="0.35">
      <c r="A627" s="10"/>
      <c r="B627" s="10"/>
      <c r="C627" s="10"/>
      <c r="D627" s="10"/>
      <c r="E627" s="10"/>
      <c r="F627" s="11"/>
      <c r="G627" s="11"/>
      <c r="H627" s="11"/>
      <c r="I627" s="11"/>
      <c r="J627" s="10"/>
      <c r="K627" s="10"/>
      <c r="L627" s="10"/>
      <c r="M627" s="10"/>
      <c r="N627" s="10"/>
      <c r="O627" s="10"/>
      <c r="P627" s="10"/>
      <c r="Q627" s="10"/>
      <c r="R627" s="10"/>
      <c r="S627" s="10"/>
      <c r="T627" s="10"/>
      <c r="U627" s="10"/>
    </row>
    <row r="628" spans="1:21" ht="20" customHeight="1" x14ac:dyDescent="0.35">
      <c r="A628" s="10"/>
      <c r="B628" s="10"/>
      <c r="C628" s="10"/>
      <c r="D628" s="10"/>
      <c r="E628" s="10"/>
      <c r="F628" s="11"/>
      <c r="G628" s="11"/>
      <c r="H628" s="11"/>
      <c r="I628" s="11"/>
      <c r="J628" s="10"/>
      <c r="K628" s="10"/>
      <c r="L628" s="10"/>
      <c r="M628" s="10"/>
      <c r="N628" s="10"/>
      <c r="O628" s="10"/>
      <c r="P628" s="10"/>
      <c r="Q628" s="10"/>
      <c r="R628" s="10"/>
      <c r="S628" s="10"/>
      <c r="T628" s="10"/>
      <c r="U628" s="10"/>
    </row>
    <row r="629" spans="1:21" ht="20" customHeight="1" x14ac:dyDescent="0.35">
      <c r="A629" s="10"/>
      <c r="B629" s="10"/>
      <c r="C629" s="10"/>
      <c r="D629" s="10"/>
      <c r="E629" s="10"/>
      <c r="F629" s="11"/>
      <c r="G629" s="11"/>
      <c r="H629" s="11"/>
      <c r="I629" s="11"/>
      <c r="J629" s="10"/>
      <c r="K629" s="10"/>
      <c r="L629" s="10"/>
      <c r="M629" s="10"/>
      <c r="N629" s="10"/>
      <c r="O629" s="10"/>
      <c r="P629" s="10"/>
      <c r="Q629" s="10"/>
      <c r="R629" s="10"/>
      <c r="S629" s="10"/>
      <c r="T629" s="10"/>
      <c r="U629" s="10"/>
    </row>
    <row r="630" spans="1:21" ht="20" customHeight="1" x14ac:dyDescent="0.35">
      <c r="A630" s="10"/>
      <c r="B630" s="10"/>
      <c r="C630" s="10"/>
      <c r="D630" s="10"/>
      <c r="E630" s="10"/>
      <c r="F630" s="11"/>
      <c r="G630" s="11"/>
      <c r="H630" s="11"/>
      <c r="I630" s="11"/>
      <c r="J630" s="10"/>
      <c r="K630" s="10"/>
      <c r="L630" s="10"/>
      <c r="M630" s="10"/>
      <c r="N630" s="10"/>
      <c r="O630" s="10"/>
      <c r="P630" s="10"/>
      <c r="Q630" s="10"/>
      <c r="R630" s="10"/>
      <c r="S630" s="10"/>
      <c r="T630" s="10"/>
      <c r="U630" s="10"/>
    </row>
    <row r="631" spans="1:21" ht="20" customHeight="1" x14ac:dyDescent="0.35">
      <c r="A631" s="10"/>
      <c r="B631" s="10"/>
      <c r="C631" s="10"/>
      <c r="D631" s="10"/>
      <c r="E631" s="10"/>
      <c r="F631" s="11"/>
      <c r="G631" s="11"/>
      <c r="H631" s="11"/>
      <c r="I631" s="11"/>
      <c r="J631" s="10"/>
      <c r="K631" s="10"/>
      <c r="L631" s="10"/>
      <c r="M631" s="10"/>
      <c r="N631" s="10"/>
      <c r="O631" s="10"/>
      <c r="P631" s="10"/>
      <c r="Q631" s="10"/>
      <c r="R631" s="10"/>
      <c r="S631" s="10"/>
      <c r="T631" s="10"/>
      <c r="U631" s="10"/>
    </row>
    <row r="632" spans="1:21" ht="20" customHeight="1" x14ac:dyDescent="0.35">
      <c r="A632" s="10"/>
      <c r="B632" s="10"/>
      <c r="C632" s="10"/>
      <c r="D632" s="10"/>
      <c r="E632" s="10"/>
      <c r="F632" s="11"/>
      <c r="G632" s="11"/>
      <c r="H632" s="11"/>
      <c r="I632" s="11"/>
      <c r="J632" s="10"/>
      <c r="K632" s="10"/>
      <c r="L632" s="10"/>
      <c r="M632" s="10"/>
      <c r="N632" s="10"/>
      <c r="O632" s="10"/>
      <c r="P632" s="10"/>
      <c r="Q632" s="10"/>
      <c r="R632" s="10"/>
      <c r="S632" s="10"/>
      <c r="T632" s="10"/>
      <c r="U632" s="10"/>
    </row>
    <row r="633" spans="1:21" ht="20" customHeight="1" x14ac:dyDescent="0.35">
      <c r="A633" s="10"/>
      <c r="B633" s="10"/>
      <c r="C633" s="10"/>
      <c r="D633" s="10"/>
      <c r="E633" s="10"/>
      <c r="F633" s="11"/>
      <c r="G633" s="11"/>
      <c r="H633" s="11"/>
      <c r="I633" s="11"/>
      <c r="J633" s="10"/>
      <c r="K633" s="10"/>
      <c r="L633" s="10"/>
      <c r="M633" s="10"/>
      <c r="N633" s="10"/>
      <c r="O633" s="10"/>
      <c r="P633" s="10"/>
      <c r="Q633" s="10"/>
      <c r="R633" s="10"/>
      <c r="S633" s="10"/>
      <c r="T633" s="10"/>
      <c r="U633" s="10"/>
    </row>
    <row r="634" spans="1:21" ht="20" customHeight="1" x14ac:dyDescent="0.35">
      <c r="A634" s="10"/>
      <c r="B634" s="10"/>
      <c r="C634" s="10"/>
      <c r="D634" s="10"/>
      <c r="E634" s="10"/>
      <c r="F634" s="11"/>
      <c r="G634" s="11"/>
      <c r="H634" s="11"/>
      <c r="I634" s="11"/>
      <c r="J634" s="10"/>
      <c r="K634" s="10"/>
      <c r="L634" s="10"/>
      <c r="M634" s="10"/>
      <c r="N634" s="10"/>
      <c r="O634" s="10"/>
      <c r="P634" s="10"/>
      <c r="Q634" s="10"/>
      <c r="R634" s="10"/>
      <c r="S634" s="10"/>
      <c r="T634" s="10"/>
      <c r="U634" s="10"/>
    </row>
    <row r="635" spans="1:21" ht="20" customHeight="1" x14ac:dyDescent="0.35">
      <c r="A635" s="10"/>
      <c r="B635" s="10"/>
      <c r="C635" s="10"/>
      <c r="D635" s="10"/>
      <c r="E635" s="10"/>
      <c r="F635" s="11"/>
      <c r="G635" s="11"/>
      <c r="H635" s="11"/>
      <c r="I635" s="11"/>
      <c r="J635" s="10"/>
      <c r="K635" s="10"/>
      <c r="L635" s="10"/>
      <c r="M635" s="10"/>
      <c r="N635" s="10"/>
      <c r="O635" s="10"/>
      <c r="P635" s="10"/>
      <c r="Q635" s="10"/>
      <c r="R635" s="10"/>
      <c r="S635" s="10"/>
      <c r="T635" s="10"/>
      <c r="U635" s="10"/>
    </row>
  </sheetData>
  <phoneticPr fontId="1" type="noConversion"/>
  <conditionalFormatting sqref="M285:M305">
    <cfRule type="containsText" dxfId="6" priority="4" operator="containsText" text="Late">
      <formula>NOT(ISERROR(SEARCH("Late",M285)))</formula>
    </cfRule>
  </conditionalFormatting>
  <conditionalFormatting sqref="M10:M309">
    <cfRule type="containsText" dxfId="5" priority="2" operator="containsText" text="Late">
      <formula>NOT(ISERROR(SEARCH("Late",M10)))</formula>
    </cfRule>
    <cfRule type="containsText" dxfId="4" priority="3" operator="containsText" text="Paid">
      <formula>NOT(ISERROR(SEARCH("Paid",M10)))</formula>
    </cfRule>
  </conditionalFormatting>
  <conditionalFormatting sqref="G11:G12">
    <cfRule type="duplicateValues" dxfId="3" priority="1"/>
  </conditionalFormatting>
  <dataValidations count="1">
    <dataValidation type="list" allowBlank="1" showInputMessage="1" showErrorMessage="1" sqref="M10:M309" xr:uid="{321B775B-C4D9-498D-AE44-CE1F3EAA05AE}">
      <formula1>"Paid, Late"</formula1>
    </dataValidation>
  </dataValidation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257973-B2AE-414E-85D5-8BA8444D310B}">
  <dimension ref="A1:AD635"/>
  <sheetViews>
    <sheetView showGridLines="0" zoomScale="70" zoomScaleNormal="70" workbookViewId="0">
      <selection activeCell="J14" sqref="J14"/>
    </sheetView>
  </sheetViews>
  <sheetFormatPr defaultRowHeight="20" customHeight="1" x14ac:dyDescent="0.35"/>
  <cols>
    <col min="1" max="1" width="8.6640625" style="1"/>
    <col min="2" max="2" width="8.6640625" style="1" customWidth="1"/>
    <col min="3" max="5" width="8.6640625" style="1"/>
    <col min="6" max="6" width="16.4140625" style="6" customWidth="1"/>
    <col min="7" max="7" width="16.83203125" style="6" customWidth="1"/>
    <col min="8" max="8" width="14.4140625" style="6" customWidth="1"/>
    <col min="9" max="9" width="13.58203125" style="6" customWidth="1"/>
    <col min="10" max="10" width="19.1640625" style="1" customWidth="1"/>
    <col min="11" max="11" width="17.9140625" style="1" customWidth="1"/>
    <col min="12" max="12" width="17.08203125" style="1" customWidth="1"/>
    <col min="13" max="13" width="17" style="1" customWidth="1"/>
    <col min="14" max="14" width="8.6640625" style="1" customWidth="1"/>
    <col min="15" max="16384" width="8.6640625" style="1"/>
  </cols>
  <sheetData>
    <row r="1" spans="1:30" ht="20" customHeight="1" x14ac:dyDescent="0.35">
      <c r="A1" s="1" t="s">
        <v>57</v>
      </c>
      <c r="P1" s="12"/>
      <c r="Q1" s="12"/>
      <c r="R1" s="12"/>
      <c r="S1" s="12"/>
      <c r="T1" s="12"/>
      <c r="U1" s="12"/>
      <c r="V1" s="12"/>
      <c r="W1" s="12"/>
      <c r="X1" s="12"/>
      <c r="Y1" s="12"/>
      <c r="Z1" s="12"/>
      <c r="AA1" s="12"/>
      <c r="AB1" s="12"/>
      <c r="AC1" s="12"/>
      <c r="AD1" s="12"/>
    </row>
    <row r="2" spans="1:30" ht="20" customHeight="1" x14ac:dyDescent="0.35">
      <c r="P2" s="12"/>
      <c r="Q2" s="12"/>
      <c r="R2" s="12"/>
      <c r="S2" s="12"/>
      <c r="T2" s="12"/>
      <c r="U2" s="12"/>
      <c r="V2" s="12"/>
      <c r="W2" s="12"/>
      <c r="X2" s="12"/>
      <c r="Y2" s="12"/>
      <c r="Z2" s="12"/>
      <c r="AA2" s="12"/>
      <c r="AB2" s="12"/>
      <c r="AC2" s="12"/>
      <c r="AD2" s="12"/>
    </row>
    <row r="3" spans="1:30" ht="20" customHeight="1" x14ac:dyDescent="0.35">
      <c r="P3" s="12"/>
      <c r="Q3" s="12"/>
      <c r="R3" s="12"/>
      <c r="S3" s="12"/>
      <c r="T3" s="12"/>
      <c r="U3" s="12"/>
      <c r="V3" s="12"/>
      <c r="W3" s="12"/>
      <c r="X3" s="12"/>
      <c r="Y3" s="12"/>
      <c r="Z3" s="12"/>
      <c r="AA3" s="12"/>
      <c r="AB3" s="12"/>
      <c r="AC3" s="12"/>
      <c r="AD3" s="12"/>
    </row>
    <row r="4" spans="1:30" ht="20" customHeight="1" x14ac:dyDescent="0.35">
      <c r="P4" s="12"/>
      <c r="Q4" s="12"/>
      <c r="R4" s="12"/>
      <c r="S4" s="12"/>
      <c r="T4" s="12"/>
      <c r="U4" s="12"/>
      <c r="V4" s="12"/>
      <c r="W4" s="12"/>
      <c r="X4" s="12"/>
      <c r="Y4" s="12"/>
      <c r="Z4" s="12"/>
      <c r="AA4" s="12"/>
      <c r="AB4" s="12"/>
      <c r="AC4" s="12"/>
      <c r="AD4" s="12"/>
    </row>
    <row r="5" spans="1:30" ht="20" customHeight="1" x14ac:dyDescent="0.35">
      <c r="P5" s="12"/>
      <c r="Q5" s="12"/>
      <c r="R5" s="12"/>
      <c r="S5" s="12"/>
      <c r="T5" s="12"/>
      <c r="U5" s="12"/>
      <c r="V5" s="12"/>
      <c r="W5" s="12"/>
      <c r="X5" s="12"/>
      <c r="Y5" s="12"/>
      <c r="Z5" s="12"/>
      <c r="AA5" s="12"/>
      <c r="AB5" s="12"/>
      <c r="AC5" s="12"/>
      <c r="AD5" s="12"/>
    </row>
    <row r="6" spans="1:30" ht="20" customHeight="1" x14ac:dyDescent="0.35">
      <c r="J6" s="6"/>
      <c r="K6" s="6"/>
      <c r="L6" s="6"/>
      <c r="M6" s="6"/>
      <c r="P6" s="12"/>
      <c r="Q6" s="12"/>
      <c r="R6" s="12"/>
      <c r="S6" s="12"/>
      <c r="T6" s="12"/>
      <c r="U6" s="12"/>
      <c r="V6" s="12"/>
      <c r="W6" s="12"/>
      <c r="X6" s="12"/>
      <c r="Y6" s="12"/>
      <c r="Z6" s="12"/>
      <c r="AA6" s="12"/>
      <c r="AB6" s="12"/>
      <c r="AC6" s="12"/>
      <c r="AD6" s="12"/>
    </row>
    <row r="7" spans="1:30" ht="20" customHeight="1" x14ac:dyDescent="0.35">
      <c r="J7" s="6"/>
      <c r="K7" s="6"/>
      <c r="L7" s="6"/>
      <c r="M7" s="6"/>
      <c r="P7" s="12"/>
      <c r="Q7" s="12"/>
      <c r="R7" s="12"/>
      <c r="S7" s="12"/>
      <c r="T7" s="12"/>
      <c r="U7" s="12"/>
      <c r="V7" s="12"/>
      <c r="W7" s="12"/>
      <c r="X7" s="12"/>
      <c r="Y7" s="12"/>
      <c r="Z7" s="12"/>
      <c r="AA7" s="12"/>
      <c r="AB7" s="12"/>
      <c r="AC7" s="12"/>
      <c r="AD7" s="12"/>
    </row>
    <row r="8" spans="1:30" ht="20" customHeight="1" x14ac:dyDescent="0.35">
      <c r="J8" s="6"/>
      <c r="K8" s="6"/>
      <c r="L8" s="6"/>
      <c r="M8" s="6"/>
      <c r="P8" s="12"/>
      <c r="Q8" s="12"/>
      <c r="R8" s="12"/>
      <c r="S8" s="12"/>
      <c r="T8" s="12"/>
      <c r="U8" s="12"/>
      <c r="V8" s="12"/>
      <c r="W8" s="12"/>
      <c r="X8" s="12"/>
      <c r="Y8" s="12"/>
      <c r="Z8" s="12"/>
      <c r="AA8" s="12"/>
      <c r="AB8" s="12"/>
      <c r="AC8" s="12"/>
      <c r="AD8" s="12"/>
    </row>
    <row r="9" spans="1:30" ht="20" customHeight="1" x14ac:dyDescent="0.35">
      <c r="J9" s="6"/>
      <c r="K9" s="6"/>
      <c r="L9" s="6"/>
      <c r="M9" s="6"/>
      <c r="P9" s="12"/>
      <c r="Q9" s="12"/>
      <c r="R9" s="12"/>
      <c r="S9" s="12"/>
      <c r="T9" s="12"/>
      <c r="U9" s="12"/>
      <c r="V9" s="12"/>
      <c r="W9" s="12"/>
      <c r="X9" s="12"/>
      <c r="Y9" s="12"/>
      <c r="Z9" s="12"/>
      <c r="AA9" s="12"/>
      <c r="AB9" s="12"/>
      <c r="AC9" s="12"/>
      <c r="AD9" s="12"/>
    </row>
    <row r="10" spans="1:30" ht="20" customHeight="1" x14ac:dyDescent="0.35">
      <c r="J10" s="6"/>
      <c r="K10" s="6"/>
      <c r="L10" s="6"/>
      <c r="M10" s="6"/>
      <c r="P10" s="12"/>
      <c r="Q10" s="12"/>
      <c r="R10" s="12"/>
      <c r="S10" s="12"/>
      <c r="T10" s="12"/>
      <c r="U10" s="12"/>
      <c r="V10" s="12"/>
      <c r="W10" s="12"/>
      <c r="X10" s="12"/>
      <c r="Y10" s="12"/>
      <c r="Z10" s="12"/>
      <c r="AA10" s="12"/>
      <c r="AB10" s="12"/>
      <c r="AC10" s="12"/>
      <c r="AD10" s="12"/>
    </row>
    <row r="11" spans="1:30" ht="20" customHeight="1" x14ac:dyDescent="0.35">
      <c r="J11" s="6"/>
      <c r="K11" s="6"/>
      <c r="L11" s="6"/>
      <c r="M11" s="6"/>
      <c r="P11" s="12"/>
      <c r="Q11" s="12"/>
      <c r="R11" s="12"/>
      <c r="S11" s="12"/>
      <c r="T11" s="12"/>
      <c r="U11" s="12"/>
      <c r="V11" s="12"/>
      <c r="W11" s="12"/>
      <c r="X11" s="12"/>
      <c r="Y11" s="12"/>
      <c r="Z11" s="12"/>
      <c r="AA11" s="12"/>
      <c r="AB11" s="12"/>
      <c r="AC11" s="12"/>
      <c r="AD11" s="12"/>
    </row>
    <row r="12" spans="1:30" ht="20" customHeight="1" x14ac:dyDescent="0.35">
      <c r="J12" s="6"/>
      <c r="K12" s="6"/>
      <c r="L12" s="6"/>
      <c r="M12" s="6"/>
      <c r="P12" s="12"/>
      <c r="Q12" s="12"/>
      <c r="R12" s="12"/>
      <c r="S12" s="12"/>
      <c r="T12" s="12"/>
      <c r="U12" s="12"/>
      <c r="V12" s="12"/>
      <c r="W12" s="12"/>
      <c r="X12" s="12"/>
      <c r="Y12" s="12"/>
      <c r="Z12" s="12"/>
      <c r="AA12" s="12"/>
      <c r="AB12" s="12"/>
      <c r="AC12" s="12"/>
      <c r="AD12" s="12"/>
    </row>
    <row r="13" spans="1:30" ht="20" customHeight="1" x14ac:dyDescent="0.35">
      <c r="J13" s="6"/>
      <c r="K13" s="6"/>
      <c r="L13" s="6"/>
      <c r="M13" s="6"/>
      <c r="P13" s="12"/>
      <c r="Q13" s="12"/>
      <c r="R13" s="12"/>
      <c r="S13" s="12"/>
      <c r="T13" s="12"/>
      <c r="U13" s="12"/>
      <c r="V13" s="12"/>
      <c r="W13" s="12"/>
      <c r="X13" s="12"/>
      <c r="Y13" s="12"/>
      <c r="Z13" s="12"/>
      <c r="AA13" s="12"/>
      <c r="AB13" s="12"/>
      <c r="AC13" s="12"/>
      <c r="AD13" s="12"/>
    </row>
    <row r="14" spans="1:30" ht="20" customHeight="1" x14ac:dyDescent="0.35">
      <c r="J14" s="6"/>
      <c r="K14" s="6"/>
      <c r="L14" s="6"/>
      <c r="M14" s="6"/>
      <c r="P14" s="12"/>
      <c r="Q14" s="12"/>
      <c r="R14" s="12"/>
      <c r="S14" s="12"/>
      <c r="T14" s="12"/>
      <c r="U14" s="12"/>
      <c r="V14" s="12"/>
      <c r="W14" s="12"/>
      <c r="X14" s="12"/>
      <c r="Y14" s="12"/>
      <c r="Z14" s="12"/>
      <c r="AA14" s="12"/>
      <c r="AB14" s="12"/>
      <c r="AC14" s="12"/>
      <c r="AD14" s="12"/>
    </row>
    <row r="15" spans="1:30" ht="20" customHeight="1" x14ac:dyDescent="0.35">
      <c r="J15" s="6"/>
      <c r="K15" s="6"/>
      <c r="L15" s="6"/>
      <c r="M15" s="6"/>
      <c r="P15" s="12"/>
      <c r="Q15" s="12"/>
      <c r="R15" s="12"/>
      <c r="S15" s="12"/>
      <c r="T15" s="12"/>
      <c r="U15" s="12"/>
      <c r="V15" s="12"/>
      <c r="W15" s="12"/>
      <c r="X15" s="12"/>
      <c r="Y15" s="12"/>
      <c r="Z15" s="12"/>
      <c r="AA15" s="12"/>
      <c r="AB15" s="12"/>
      <c r="AC15" s="12"/>
      <c r="AD15" s="12"/>
    </row>
    <row r="16" spans="1:30" ht="20" customHeight="1" x14ac:dyDescent="0.35">
      <c r="J16" s="6"/>
      <c r="K16" s="6"/>
      <c r="L16" s="6"/>
      <c r="M16" s="6"/>
      <c r="P16" s="12"/>
      <c r="Q16" s="12"/>
      <c r="R16" s="12"/>
      <c r="S16" s="12"/>
      <c r="T16" s="12"/>
      <c r="U16" s="12"/>
      <c r="V16" s="12"/>
      <c r="W16" s="12"/>
      <c r="X16" s="12"/>
      <c r="Y16" s="12"/>
      <c r="Z16" s="12"/>
      <c r="AA16" s="12"/>
      <c r="AB16" s="12"/>
      <c r="AC16" s="12"/>
      <c r="AD16" s="12"/>
    </row>
    <row r="17" spans="6:30" ht="20" customHeight="1" x14ac:dyDescent="0.35">
      <c r="F17" s="34"/>
      <c r="G17" s="34"/>
      <c r="H17" s="34"/>
      <c r="J17" s="6"/>
      <c r="K17" s="6"/>
      <c r="L17" s="6"/>
      <c r="M17" s="6"/>
      <c r="P17" s="12"/>
      <c r="Q17" s="12"/>
      <c r="R17" s="12"/>
      <c r="S17" s="12"/>
      <c r="T17" s="12"/>
      <c r="U17" s="12"/>
      <c r="V17" s="12"/>
      <c r="W17" s="12"/>
      <c r="X17" s="12"/>
      <c r="Y17" s="12"/>
      <c r="Z17" s="12"/>
      <c r="AA17" s="12"/>
      <c r="AB17" s="12"/>
      <c r="AC17" s="12"/>
      <c r="AD17" s="12"/>
    </row>
    <row r="18" spans="6:30" ht="20" customHeight="1" x14ac:dyDescent="0.35">
      <c r="F18" s="34"/>
      <c r="G18" s="34"/>
      <c r="H18" s="34"/>
      <c r="J18" s="6"/>
      <c r="K18" s="6"/>
      <c r="L18" s="6"/>
      <c r="M18" s="6"/>
      <c r="P18" s="12"/>
      <c r="Q18" s="12"/>
      <c r="R18" s="12"/>
      <c r="S18" s="12"/>
      <c r="T18" s="12"/>
      <c r="U18" s="12"/>
      <c r="V18" s="12"/>
      <c r="W18" s="12"/>
      <c r="X18" s="12"/>
      <c r="Y18" s="12"/>
      <c r="Z18" s="12"/>
      <c r="AA18" s="12"/>
      <c r="AB18" s="12"/>
      <c r="AC18" s="12"/>
      <c r="AD18" s="12"/>
    </row>
    <row r="19" spans="6:30" ht="20" customHeight="1" x14ac:dyDescent="0.35">
      <c r="J19" s="6"/>
      <c r="K19" s="6"/>
      <c r="L19" s="6"/>
      <c r="M19" s="6"/>
      <c r="P19" s="12"/>
      <c r="Q19" s="12"/>
      <c r="R19" s="12"/>
      <c r="S19" s="12"/>
      <c r="T19" s="12"/>
      <c r="U19" s="12"/>
      <c r="V19" s="12"/>
      <c r="W19" s="12"/>
      <c r="X19" s="12"/>
      <c r="Y19" s="12"/>
      <c r="Z19" s="12"/>
      <c r="AA19" s="12"/>
      <c r="AB19" s="12"/>
      <c r="AC19" s="12"/>
      <c r="AD19" s="12"/>
    </row>
    <row r="20" spans="6:30" ht="20" customHeight="1" x14ac:dyDescent="0.35">
      <c r="J20" s="6"/>
      <c r="K20" s="6"/>
      <c r="L20" s="6"/>
      <c r="M20" s="6"/>
      <c r="P20" s="12"/>
      <c r="Q20" s="12"/>
      <c r="R20" s="12"/>
      <c r="S20" s="12"/>
      <c r="T20" s="12"/>
      <c r="U20" s="12"/>
      <c r="V20" s="12"/>
      <c r="W20" s="12"/>
      <c r="X20" s="12"/>
      <c r="Y20" s="12"/>
      <c r="Z20" s="12"/>
      <c r="AA20" s="12"/>
      <c r="AB20" s="12"/>
      <c r="AC20" s="12"/>
      <c r="AD20" s="12"/>
    </row>
    <row r="21" spans="6:30" ht="20" customHeight="1" x14ac:dyDescent="0.35">
      <c r="J21" s="6"/>
      <c r="K21" s="6"/>
      <c r="L21" s="6"/>
      <c r="M21" s="6"/>
      <c r="P21" s="12"/>
      <c r="Q21" s="12"/>
      <c r="R21" s="12"/>
      <c r="S21" s="12"/>
      <c r="T21" s="12"/>
      <c r="U21" s="12"/>
      <c r="V21" s="12"/>
      <c r="W21" s="12"/>
      <c r="X21" s="12"/>
      <c r="Y21" s="12"/>
      <c r="Z21" s="12"/>
      <c r="AA21" s="12"/>
      <c r="AB21" s="12"/>
      <c r="AC21" s="12"/>
      <c r="AD21" s="12"/>
    </row>
    <row r="22" spans="6:30" ht="20" customHeight="1" x14ac:dyDescent="0.35">
      <c r="J22" s="6"/>
      <c r="K22" s="6"/>
      <c r="L22" s="6"/>
      <c r="M22" s="6"/>
      <c r="P22" s="12"/>
      <c r="Q22" s="12"/>
      <c r="R22" s="12"/>
      <c r="S22" s="12"/>
      <c r="T22" s="12"/>
      <c r="U22" s="12"/>
      <c r="V22" s="12"/>
      <c r="W22" s="12"/>
      <c r="X22" s="12"/>
      <c r="Y22" s="12"/>
      <c r="Z22" s="12"/>
      <c r="AA22" s="12"/>
      <c r="AB22" s="12"/>
      <c r="AC22" s="12"/>
      <c r="AD22" s="12"/>
    </row>
    <row r="23" spans="6:30" ht="20" customHeight="1" x14ac:dyDescent="0.35">
      <c r="J23" s="6"/>
      <c r="K23" s="6"/>
      <c r="L23" s="6"/>
      <c r="M23" s="6"/>
      <c r="P23" s="12"/>
      <c r="Q23" s="12"/>
      <c r="R23" s="12"/>
      <c r="S23" s="12"/>
      <c r="T23" s="12"/>
      <c r="U23" s="12"/>
      <c r="V23" s="12"/>
      <c r="W23" s="12"/>
      <c r="X23" s="12"/>
      <c r="Y23" s="12"/>
      <c r="Z23" s="12"/>
      <c r="AA23" s="12"/>
      <c r="AB23" s="12"/>
      <c r="AC23" s="12"/>
      <c r="AD23" s="12"/>
    </row>
    <row r="24" spans="6:30" ht="20" customHeight="1" x14ac:dyDescent="0.35">
      <c r="G24" s="7"/>
      <c r="H24" s="7"/>
      <c r="I24" s="7"/>
      <c r="J24" s="2"/>
      <c r="K24" s="8"/>
      <c r="L24" s="3"/>
      <c r="M24" s="4"/>
      <c r="P24" s="12"/>
      <c r="Q24" s="12"/>
      <c r="R24" s="12"/>
      <c r="S24" s="12"/>
      <c r="T24" s="12"/>
      <c r="U24" s="12"/>
      <c r="V24" s="12"/>
      <c r="W24" s="12"/>
      <c r="X24" s="12"/>
      <c r="Y24" s="12"/>
      <c r="Z24" s="12"/>
      <c r="AA24" s="12"/>
      <c r="AB24" s="12"/>
      <c r="AC24" s="12"/>
      <c r="AD24" s="12"/>
    </row>
    <row r="25" spans="6:30" ht="20" customHeight="1" x14ac:dyDescent="0.35">
      <c r="G25" s="7"/>
      <c r="H25" s="7"/>
      <c r="I25" s="7"/>
      <c r="J25" s="2"/>
      <c r="K25" s="8"/>
      <c r="L25" s="3"/>
      <c r="M25" s="4"/>
      <c r="P25" s="12"/>
      <c r="Q25" s="12"/>
      <c r="R25" s="12"/>
      <c r="S25" s="12"/>
      <c r="T25" s="12"/>
      <c r="U25" s="12"/>
      <c r="V25" s="12"/>
      <c r="W25" s="12"/>
      <c r="X25" s="12"/>
      <c r="Y25" s="12"/>
      <c r="Z25" s="12"/>
      <c r="AA25" s="12"/>
      <c r="AB25" s="12"/>
      <c r="AC25" s="12"/>
      <c r="AD25" s="12"/>
    </row>
    <row r="26" spans="6:30" ht="20" customHeight="1" x14ac:dyDescent="0.35">
      <c r="G26" s="7"/>
      <c r="H26" s="7"/>
      <c r="I26" s="7"/>
      <c r="J26" s="2"/>
      <c r="K26" s="8"/>
      <c r="L26" s="3"/>
      <c r="M26" s="4"/>
      <c r="P26" s="12"/>
      <c r="Q26" s="12"/>
      <c r="R26" s="12"/>
      <c r="S26" s="12"/>
      <c r="T26" s="12"/>
      <c r="U26" s="12"/>
      <c r="V26" s="12"/>
      <c r="W26" s="12"/>
      <c r="X26" s="12"/>
      <c r="Y26" s="12"/>
      <c r="Z26" s="12"/>
      <c r="AA26" s="12"/>
      <c r="AB26" s="12"/>
      <c r="AC26" s="12"/>
      <c r="AD26" s="12"/>
    </row>
    <row r="27" spans="6:30" ht="20" customHeight="1" x14ac:dyDescent="0.35">
      <c r="G27" s="7"/>
      <c r="H27" s="7"/>
      <c r="I27" s="7"/>
      <c r="J27" s="2"/>
      <c r="K27" s="8"/>
      <c r="L27" s="3"/>
      <c r="M27" s="4"/>
      <c r="P27" s="12"/>
      <c r="Q27" s="12"/>
      <c r="R27" s="12"/>
      <c r="S27" s="12"/>
      <c r="T27" s="12"/>
      <c r="U27" s="12"/>
      <c r="V27" s="12"/>
      <c r="W27" s="12"/>
      <c r="X27" s="12"/>
      <c r="Y27" s="12"/>
      <c r="Z27" s="12"/>
      <c r="AA27" s="12"/>
      <c r="AB27" s="12"/>
      <c r="AC27" s="12"/>
      <c r="AD27" s="12"/>
    </row>
    <row r="28" spans="6:30" ht="20" customHeight="1" x14ac:dyDescent="0.35">
      <c r="G28" s="7"/>
      <c r="H28" s="7"/>
      <c r="I28" s="7"/>
      <c r="J28" s="2"/>
      <c r="K28" s="8"/>
      <c r="L28" s="3"/>
      <c r="M28" s="4"/>
      <c r="P28" s="12"/>
      <c r="Q28" s="12"/>
      <c r="R28" s="12"/>
      <c r="S28" s="12"/>
      <c r="T28" s="12"/>
      <c r="U28" s="12"/>
      <c r="V28" s="12"/>
      <c r="W28" s="12"/>
      <c r="X28" s="12"/>
      <c r="Y28" s="12"/>
      <c r="Z28" s="12"/>
      <c r="AA28" s="12"/>
      <c r="AB28" s="12"/>
      <c r="AC28" s="12"/>
      <c r="AD28" s="12"/>
    </row>
    <row r="29" spans="6:30" ht="20" customHeight="1" x14ac:dyDescent="0.35">
      <c r="G29" s="7"/>
      <c r="H29" s="7"/>
      <c r="I29" s="7"/>
      <c r="J29" s="2"/>
      <c r="K29" s="8"/>
      <c r="L29" s="3"/>
      <c r="M29" s="4"/>
      <c r="P29" s="12"/>
      <c r="Q29" s="12"/>
      <c r="R29" s="12"/>
      <c r="S29" s="12"/>
      <c r="T29" s="12"/>
      <c r="U29" s="12"/>
      <c r="V29" s="12"/>
      <c r="W29" s="12"/>
      <c r="X29" s="12"/>
      <c r="Y29" s="12"/>
      <c r="Z29" s="12"/>
      <c r="AA29" s="12"/>
      <c r="AB29" s="12"/>
      <c r="AC29" s="12"/>
      <c r="AD29" s="12"/>
    </row>
    <row r="30" spans="6:30" ht="20" customHeight="1" x14ac:dyDescent="0.35">
      <c r="G30" s="7"/>
      <c r="H30" s="7"/>
      <c r="I30" s="7"/>
      <c r="J30" s="2"/>
      <c r="K30" s="8"/>
      <c r="L30" s="3"/>
      <c r="M30" s="4"/>
      <c r="P30" s="12"/>
      <c r="Q30" s="12"/>
      <c r="R30" s="12"/>
      <c r="S30" s="12"/>
      <c r="T30" s="12"/>
      <c r="U30" s="12"/>
      <c r="V30" s="12"/>
      <c r="W30" s="12"/>
      <c r="X30" s="12"/>
      <c r="Y30" s="12"/>
      <c r="Z30" s="12"/>
      <c r="AA30" s="12"/>
      <c r="AB30" s="12"/>
      <c r="AC30" s="12"/>
      <c r="AD30" s="12"/>
    </row>
    <row r="31" spans="6:30" ht="20" customHeight="1" x14ac:dyDescent="0.35">
      <c r="G31" s="7"/>
      <c r="H31" s="7"/>
      <c r="I31" s="7"/>
      <c r="J31" s="2"/>
      <c r="K31" s="5"/>
      <c r="L31" s="3"/>
      <c r="M31" s="4"/>
      <c r="P31" s="12"/>
      <c r="Q31" s="12"/>
      <c r="R31" s="12"/>
      <c r="S31" s="12"/>
      <c r="T31" s="12"/>
      <c r="U31" s="12"/>
      <c r="V31" s="12"/>
      <c r="W31" s="12"/>
      <c r="X31" s="12"/>
      <c r="Y31" s="12"/>
      <c r="Z31" s="12"/>
      <c r="AA31" s="12"/>
      <c r="AB31" s="12"/>
      <c r="AC31" s="12"/>
      <c r="AD31" s="12"/>
    </row>
    <row r="32" spans="6:30" ht="20" customHeight="1" x14ac:dyDescent="0.35">
      <c r="G32" s="7"/>
      <c r="H32" s="7"/>
      <c r="I32" s="7"/>
      <c r="J32" s="2"/>
      <c r="K32" s="5"/>
      <c r="L32" s="3"/>
      <c r="M32" s="4"/>
      <c r="P32" s="12"/>
      <c r="Q32" s="12"/>
      <c r="R32" s="12"/>
      <c r="S32" s="12"/>
      <c r="T32" s="12"/>
      <c r="U32" s="12"/>
      <c r="V32" s="12"/>
      <c r="W32" s="12"/>
      <c r="X32" s="12"/>
      <c r="Y32" s="12"/>
      <c r="Z32" s="12"/>
      <c r="AA32" s="12"/>
      <c r="AB32" s="12"/>
      <c r="AC32" s="12"/>
      <c r="AD32" s="12"/>
    </row>
    <row r="33" spans="7:30" ht="20" customHeight="1" x14ac:dyDescent="0.35">
      <c r="G33" s="7"/>
      <c r="H33" s="7"/>
      <c r="I33" s="7"/>
      <c r="J33" s="2"/>
      <c r="K33" s="5"/>
      <c r="L33" s="3"/>
      <c r="M33" s="4"/>
      <c r="P33" s="12"/>
      <c r="Q33" s="12"/>
      <c r="R33" s="12"/>
      <c r="S33" s="12"/>
      <c r="T33" s="12"/>
      <c r="U33" s="12"/>
      <c r="V33" s="12"/>
      <c r="W33" s="12"/>
      <c r="X33" s="12"/>
      <c r="Y33" s="12"/>
      <c r="Z33" s="12"/>
      <c r="AA33" s="12"/>
      <c r="AB33" s="12"/>
      <c r="AC33" s="12"/>
      <c r="AD33" s="12"/>
    </row>
    <row r="34" spans="7:30" ht="20" customHeight="1" x14ac:dyDescent="0.35">
      <c r="G34" s="7"/>
      <c r="H34" s="7"/>
      <c r="I34" s="7"/>
      <c r="J34" s="2"/>
      <c r="K34" s="5"/>
      <c r="L34" s="3"/>
      <c r="M34" s="4"/>
      <c r="P34" s="12"/>
      <c r="Q34" s="12"/>
      <c r="R34" s="12"/>
      <c r="S34" s="12"/>
      <c r="T34" s="12"/>
      <c r="U34" s="12"/>
      <c r="V34" s="12"/>
      <c r="W34" s="12"/>
      <c r="X34" s="12"/>
      <c r="Y34" s="12"/>
      <c r="Z34" s="12"/>
      <c r="AA34" s="12"/>
      <c r="AB34" s="12"/>
      <c r="AC34" s="12"/>
      <c r="AD34" s="12"/>
    </row>
    <row r="35" spans="7:30" ht="20" customHeight="1" x14ac:dyDescent="0.35">
      <c r="G35" s="7"/>
      <c r="H35" s="7"/>
      <c r="I35" s="7"/>
      <c r="J35" s="2"/>
      <c r="K35" s="8"/>
      <c r="L35" s="3"/>
      <c r="M35" s="4"/>
      <c r="P35" s="12"/>
      <c r="Q35" s="12"/>
      <c r="R35" s="12"/>
      <c r="S35" s="12"/>
      <c r="T35" s="12"/>
      <c r="U35" s="12"/>
      <c r="V35" s="12"/>
      <c r="W35" s="12"/>
      <c r="X35" s="12"/>
      <c r="Y35" s="12"/>
      <c r="Z35" s="12"/>
      <c r="AA35" s="12"/>
      <c r="AB35" s="12"/>
      <c r="AC35" s="12"/>
      <c r="AD35" s="12"/>
    </row>
    <row r="36" spans="7:30" ht="20" customHeight="1" x14ac:dyDescent="0.35">
      <c r="G36" s="7"/>
      <c r="H36" s="7"/>
      <c r="I36" s="7"/>
      <c r="J36" s="2"/>
      <c r="K36" s="8"/>
      <c r="L36" s="3"/>
      <c r="M36" s="4"/>
      <c r="P36" s="12"/>
      <c r="Q36" s="12"/>
      <c r="R36" s="12"/>
      <c r="S36" s="12"/>
      <c r="T36" s="12"/>
      <c r="U36" s="12"/>
      <c r="V36" s="12"/>
      <c r="W36" s="12"/>
      <c r="X36" s="12"/>
      <c r="Y36" s="12"/>
      <c r="Z36" s="12"/>
      <c r="AA36" s="12"/>
      <c r="AB36" s="12"/>
      <c r="AC36" s="12"/>
      <c r="AD36" s="12"/>
    </row>
    <row r="37" spans="7:30" ht="20" customHeight="1" x14ac:dyDescent="0.35">
      <c r="G37" s="7"/>
      <c r="H37" s="7"/>
      <c r="I37" s="7"/>
      <c r="J37" s="2"/>
      <c r="K37" s="8"/>
      <c r="L37" s="3"/>
      <c r="M37" s="4"/>
      <c r="P37" s="12"/>
      <c r="Q37" s="12"/>
      <c r="R37" s="12"/>
      <c r="S37" s="12"/>
      <c r="T37" s="12"/>
      <c r="U37" s="12"/>
      <c r="V37" s="12"/>
      <c r="W37" s="12"/>
      <c r="X37" s="12"/>
      <c r="Y37" s="12"/>
      <c r="Z37" s="12"/>
      <c r="AA37" s="12"/>
      <c r="AB37" s="12"/>
      <c r="AC37" s="12"/>
      <c r="AD37" s="12"/>
    </row>
    <row r="38" spans="7:30" ht="20" customHeight="1" x14ac:dyDescent="0.35">
      <c r="G38" s="7"/>
      <c r="H38" s="7"/>
      <c r="I38" s="7"/>
      <c r="J38" s="2"/>
      <c r="K38" s="8"/>
      <c r="L38" s="3"/>
      <c r="M38" s="4"/>
      <c r="P38" s="12"/>
      <c r="Q38" s="12"/>
      <c r="R38" s="12"/>
      <c r="S38" s="12"/>
      <c r="T38" s="12"/>
      <c r="U38" s="12"/>
      <c r="V38" s="12"/>
      <c r="W38" s="12"/>
      <c r="X38" s="12"/>
      <c r="Y38" s="12"/>
      <c r="Z38" s="12"/>
      <c r="AA38" s="12"/>
      <c r="AB38" s="12"/>
      <c r="AC38" s="12"/>
      <c r="AD38" s="12"/>
    </row>
    <row r="39" spans="7:30" ht="20" customHeight="1" x14ac:dyDescent="0.35">
      <c r="G39" s="7"/>
      <c r="H39" s="7"/>
      <c r="I39" s="7"/>
      <c r="J39" s="2"/>
      <c r="K39" s="8"/>
      <c r="L39" s="3"/>
      <c r="M39" s="4"/>
      <c r="P39" s="12"/>
      <c r="Q39" s="12"/>
      <c r="R39" s="12"/>
      <c r="S39" s="12"/>
      <c r="T39" s="12"/>
      <c r="U39" s="12"/>
      <c r="V39" s="12"/>
      <c r="W39" s="12"/>
      <c r="X39" s="12"/>
      <c r="Y39" s="12"/>
      <c r="Z39" s="12"/>
      <c r="AA39" s="12"/>
      <c r="AB39" s="12"/>
      <c r="AC39" s="12"/>
      <c r="AD39" s="12"/>
    </row>
    <row r="40" spans="7:30" ht="20" customHeight="1" x14ac:dyDescent="0.35">
      <c r="G40" s="7"/>
      <c r="H40" s="7"/>
      <c r="I40" s="7"/>
      <c r="J40" s="2"/>
      <c r="K40" s="8"/>
      <c r="L40" s="3"/>
      <c r="M40" s="4"/>
      <c r="P40" s="12"/>
      <c r="Q40" s="12"/>
      <c r="R40" s="12"/>
      <c r="S40" s="12"/>
      <c r="T40" s="12"/>
      <c r="U40" s="12"/>
      <c r="V40" s="12"/>
      <c r="W40" s="12"/>
      <c r="X40" s="12"/>
      <c r="Y40" s="12"/>
      <c r="Z40" s="12"/>
      <c r="AA40" s="12"/>
      <c r="AB40" s="12"/>
      <c r="AC40" s="12"/>
      <c r="AD40" s="12"/>
    </row>
    <row r="41" spans="7:30" ht="20" customHeight="1" x14ac:dyDescent="0.35">
      <c r="G41" s="7"/>
      <c r="H41" s="7"/>
      <c r="I41" s="7"/>
      <c r="J41" s="2"/>
      <c r="K41" s="8"/>
      <c r="L41" s="3"/>
      <c r="M41" s="4"/>
      <c r="P41" s="12"/>
      <c r="Q41" s="12"/>
      <c r="R41" s="12"/>
      <c r="S41" s="12"/>
      <c r="T41" s="12"/>
      <c r="U41" s="12"/>
      <c r="V41" s="12"/>
      <c r="W41" s="12"/>
      <c r="X41" s="12"/>
      <c r="Y41" s="12"/>
      <c r="Z41" s="12"/>
      <c r="AA41" s="12"/>
      <c r="AB41" s="12"/>
      <c r="AC41" s="12"/>
      <c r="AD41" s="12"/>
    </row>
    <row r="42" spans="7:30" ht="20" customHeight="1" x14ac:dyDescent="0.35">
      <c r="G42" s="7"/>
      <c r="H42" s="7"/>
      <c r="I42" s="7"/>
      <c r="J42" s="2"/>
      <c r="K42" s="8"/>
      <c r="L42" s="3"/>
      <c r="M42" s="4"/>
      <c r="P42" s="12"/>
      <c r="Q42" s="12"/>
      <c r="R42" s="12"/>
      <c r="S42" s="12"/>
      <c r="T42" s="12"/>
      <c r="U42" s="12"/>
      <c r="V42" s="12"/>
      <c r="W42" s="12"/>
      <c r="X42" s="12"/>
      <c r="Y42" s="12"/>
      <c r="Z42" s="12"/>
      <c r="AA42" s="12"/>
      <c r="AB42" s="12"/>
      <c r="AC42" s="12"/>
      <c r="AD42" s="12"/>
    </row>
    <row r="43" spans="7:30" ht="20" customHeight="1" x14ac:dyDescent="0.35">
      <c r="G43" s="7"/>
      <c r="H43" s="7"/>
      <c r="I43" s="7"/>
      <c r="J43" s="2"/>
      <c r="K43" s="8"/>
      <c r="L43" s="3"/>
      <c r="M43" s="4"/>
      <c r="P43" s="12"/>
      <c r="Q43" s="12"/>
      <c r="R43" s="12"/>
      <c r="S43" s="12"/>
      <c r="T43" s="12"/>
      <c r="U43" s="12"/>
      <c r="V43" s="12"/>
      <c r="W43" s="12"/>
      <c r="X43" s="12"/>
      <c r="Y43" s="12"/>
      <c r="Z43" s="12"/>
      <c r="AA43" s="12"/>
      <c r="AB43" s="12"/>
      <c r="AC43" s="12"/>
      <c r="AD43" s="12"/>
    </row>
    <row r="44" spans="7:30" ht="20" customHeight="1" x14ac:dyDescent="0.35">
      <c r="G44" s="7"/>
      <c r="H44" s="7"/>
      <c r="I44" s="7"/>
      <c r="J44" s="2"/>
      <c r="K44" s="8"/>
      <c r="L44" s="3"/>
      <c r="M44" s="4"/>
      <c r="P44" s="12"/>
      <c r="Q44" s="12"/>
      <c r="R44" s="12"/>
      <c r="S44" s="12"/>
      <c r="T44" s="12"/>
      <c r="U44" s="12"/>
      <c r="V44" s="12"/>
      <c r="W44" s="12"/>
      <c r="X44" s="12"/>
      <c r="Y44" s="12"/>
      <c r="Z44" s="12"/>
      <c r="AA44" s="12"/>
      <c r="AB44" s="12"/>
      <c r="AC44" s="12"/>
      <c r="AD44" s="12"/>
    </row>
    <row r="45" spans="7:30" ht="20" customHeight="1" x14ac:dyDescent="0.35">
      <c r="G45" s="7"/>
      <c r="H45" s="7"/>
      <c r="I45" s="7"/>
      <c r="J45" s="2"/>
      <c r="K45" s="8"/>
      <c r="L45" s="3"/>
      <c r="M45" s="4"/>
      <c r="P45" s="12"/>
      <c r="Q45" s="12"/>
      <c r="R45" s="12"/>
      <c r="S45" s="12"/>
      <c r="T45" s="12"/>
      <c r="U45" s="12"/>
      <c r="V45" s="12"/>
      <c r="W45" s="12"/>
      <c r="X45" s="12"/>
      <c r="Y45" s="12"/>
      <c r="Z45" s="12"/>
      <c r="AA45" s="12"/>
      <c r="AB45" s="12"/>
      <c r="AC45" s="12"/>
      <c r="AD45" s="12"/>
    </row>
    <row r="46" spans="7:30" ht="20" customHeight="1" x14ac:dyDescent="0.35">
      <c r="G46" s="7"/>
      <c r="H46" s="7"/>
      <c r="I46" s="7"/>
      <c r="J46" s="2"/>
      <c r="K46" s="8"/>
      <c r="L46" s="3"/>
      <c r="M46" s="4"/>
      <c r="P46" s="12"/>
      <c r="Q46" s="12"/>
      <c r="R46" s="12"/>
      <c r="S46" s="12"/>
      <c r="T46" s="12"/>
      <c r="U46" s="12"/>
      <c r="V46" s="12"/>
      <c r="W46" s="12"/>
      <c r="X46" s="12"/>
      <c r="Y46" s="12"/>
      <c r="Z46" s="12"/>
      <c r="AA46" s="12"/>
      <c r="AB46" s="12"/>
      <c r="AC46" s="12"/>
      <c r="AD46" s="12"/>
    </row>
    <row r="47" spans="7:30" ht="20" customHeight="1" x14ac:dyDescent="0.35">
      <c r="G47" s="7"/>
      <c r="H47" s="7"/>
      <c r="I47" s="7"/>
      <c r="J47" s="2"/>
      <c r="K47" s="8"/>
      <c r="L47" s="3"/>
      <c r="M47" s="4"/>
      <c r="P47" s="12"/>
      <c r="Q47" s="12"/>
      <c r="R47" s="12"/>
      <c r="S47" s="12"/>
      <c r="T47" s="12"/>
      <c r="U47" s="12"/>
      <c r="V47" s="12"/>
      <c r="W47" s="12"/>
      <c r="X47" s="12"/>
      <c r="Y47" s="12"/>
      <c r="Z47" s="12"/>
      <c r="AA47" s="12"/>
      <c r="AB47" s="12"/>
      <c r="AC47" s="12"/>
      <c r="AD47" s="12"/>
    </row>
    <row r="48" spans="7:30" ht="20" customHeight="1" x14ac:dyDescent="0.35">
      <c r="G48" s="7"/>
      <c r="H48" s="7"/>
      <c r="I48" s="7"/>
      <c r="J48" s="2"/>
      <c r="K48" s="8"/>
      <c r="L48" s="3"/>
      <c r="M48" s="4"/>
      <c r="P48" s="12"/>
      <c r="Q48" s="12"/>
      <c r="R48" s="12"/>
      <c r="S48" s="12"/>
      <c r="T48" s="12"/>
      <c r="U48" s="12"/>
      <c r="V48" s="12"/>
      <c r="W48" s="12"/>
      <c r="X48" s="12"/>
      <c r="Y48" s="12"/>
      <c r="Z48" s="12"/>
      <c r="AA48" s="12"/>
      <c r="AB48" s="12"/>
      <c r="AC48" s="12"/>
      <c r="AD48" s="12"/>
    </row>
    <row r="49" spans="7:30" ht="20" customHeight="1" x14ac:dyDescent="0.35">
      <c r="G49" s="7"/>
      <c r="H49" s="7"/>
      <c r="I49" s="7"/>
      <c r="J49" s="2"/>
      <c r="K49" s="8"/>
      <c r="L49" s="3"/>
      <c r="M49" s="4"/>
      <c r="P49" s="12"/>
      <c r="Q49" s="12"/>
      <c r="R49" s="12"/>
      <c r="S49" s="12"/>
      <c r="T49" s="12"/>
      <c r="U49" s="12"/>
      <c r="V49" s="12"/>
      <c r="W49" s="12"/>
      <c r="X49" s="12"/>
      <c r="Y49" s="12"/>
      <c r="Z49" s="12"/>
      <c r="AA49" s="12"/>
      <c r="AB49" s="12"/>
      <c r="AC49" s="12"/>
      <c r="AD49" s="12"/>
    </row>
    <row r="50" spans="7:30" ht="20" customHeight="1" x14ac:dyDescent="0.35">
      <c r="G50" s="7"/>
      <c r="H50" s="7"/>
      <c r="I50" s="7"/>
      <c r="J50" s="2"/>
      <c r="K50" s="8"/>
      <c r="L50" s="3"/>
      <c r="M50" s="4"/>
      <c r="P50" s="12"/>
      <c r="Q50" s="12"/>
      <c r="R50" s="12"/>
      <c r="S50" s="12"/>
      <c r="T50" s="12"/>
      <c r="U50" s="12"/>
      <c r="V50" s="12"/>
      <c r="W50" s="12"/>
      <c r="X50" s="12"/>
      <c r="Y50" s="12"/>
      <c r="Z50" s="12"/>
      <c r="AA50" s="12"/>
      <c r="AB50" s="12"/>
      <c r="AC50" s="12"/>
      <c r="AD50" s="12"/>
    </row>
    <row r="51" spans="7:30" ht="20" customHeight="1" x14ac:dyDescent="0.35">
      <c r="G51" s="7"/>
      <c r="H51" s="7"/>
      <c r="I51" s="7"/>
      <c r="J51" s="2"/>
      <c r="K51" s="8"/>
      <c r="L51" s="3"/>
      <c r="M51" s="4"/>
      <c r="P51" s="12"/>
      <c r="Q51" s="12"/>
      <c r="R51" s="12"/>
      <c r="S51" s="12"/>
      <c r="T51" s="12"/>
      <c r="U51" s="12"/>
      <c r="V51" s="12"/>
      <c r="W51" s="12"/>
      <c r="X51" s="12"/>
      <c r="Y51" s="12"/>
      <c r="Z51" s="12"/>
      <c r="AA51" s="12"/>
      <c r="AB51" s="12"/>
      <c r="AC51" s="12"/>
      <c r="AD51" s="12"/>
    </row>
    <row r="52" spans="7:30" ht="20" customHeight="1" x14ac:dyDescent="0.35">
      <c r="G52" s="7"/>
      <c r="H52" s="7"/>
      <c r="I52" s="7"/>
      <c r="J52" s="2"/>
      <c r="K52" s="8"/>
      <c r="L52" s="3"/>
      <c r="M52" s="4"/>
      <c r="P52" s="12"/>
      <c r="Q52" s="12"/>
      <c r="R52" s="12"/>
      <c r="S52" s="12"/>
      <c r="T52" s="12"/>
      <c r="U52" s="12"/>
      <c r="V52" s="12"/>
      <c r="W52" s="12"/>
      <c r="X52" s="12"/>
      <c r="Y52" s="12"/>
      <c r="Z52" s="12"/>
      <c r="AA52" s="12"/>
      <c r="AB52" s="12"/>
      <c r="AC52" s="12"/>
      <c r="AD52" s="12"/>
    </row>
    <row r="53" spans="7:30" ht="20" customHeight="1" x14ac:dyDescent="0.35">
      <c r="G53" s="7"/>
      <c r="H53" s="7"/>
      <c r="I53" s="7"/>
      <c r="J53" s="2"/>
      <c r="K53" s="8"/>
      <c r="L53" s="3"/>
      <c r="M53" s="4"/>
      <c r="P53" s="12"/>
      <c r="Q53" s="12"/>
      <c r="R53" s="12"/>
      <c r="S53" s="12"/>
      <c r="T53" s="12"/>
      <c r="U53" s="12"/>
      <c r="V53" s="12"/>
      <c r="W53" s="12"/>
      <c r="X53" s="12"/>
      <c r="Y53" s="12"/>
      <c r="Z53" s="12"/>
      <c r="AA53" s="12"/>
      <c r="AB53" s="12"/>
      <c r="AC53" s="12"/>
      <c r="AD53" s="12"/>
    </row>
    <row r="54" spans="7:30" ht="20" customHeight="1" x14ac:dyDescent="0.35">
      <c r="G54" s="7"/>
      <c r="H54" s="7"/>
      <c r="I54" s="7"/>
      <c r="J54" s="2"/>
      <c r="K54" s="8"/>
      <c r="L54" s="3"/>
      <c r="M54" s="4"/>
      <c r="P54" s="12"/>
      <c r="Q54" s="12"/>
      <c r="R54" s="12"/>
      <c r="S54" s="12"/>
      <c r="T54" s="12"/>
      <c r="U54" s="12"/>
      <c r="V54" s="12"/>
      <c r="W54" s="12"/>
      <c r="X54" s="12"/>
      <c r="Y54" s="12"/>
      <c r="Z54" s="12"/>
      <c r="AA54" s="12"/>
      <c r="AB54" s="12"/>
      <c r="AC54" s="12"/>
      <c r="AD54" s="12"/>
    </row>
    <row r="55" spans="7:30" ht="20" customHeight="1" x14ac:dyDescent="0.35">
      <c r="G55" s="7"/>
      <c r="H55" s="7"/>
      <c r="I55" s="7"/>
      <c r="J55" s="2"/>
      <c r="K55" s="8"/>
      <c r="L55" s="3"/>
      <c r="M55" s="4"/>
      <c r="P55" s="12"/>
      <c r="Q55" s="12"/>
      <c r="R55" s="12"/>
      <c r="S55" s="12"/>
      <c r="T55" s="12"/>
      <c r="U55" s="12"/>
      <c r="V55" s="12"/>
      <c r="W55" s="12"/>
      <c r="X55" s="12"/>
      <c r="Y55" s="12"/>
      <c r="Z55" s="12"/>
      <c r="AA55" s="12"/>
      <c r="AB55" s="12"/>
      <c r="AC55" s="12"/>
      <c r="AD55" s="12"/>
    </row>
    <row r="56" spans="7:30" ht="20" customHeight="1" x14ac:dyDescent="0.35">
      <c r="G56" s="7"/>
      <c r="H56" s="7"/>
      <c r="I56" s="7"/>
      <c r="J56" s="2"/>
      <c r="K56" s="5"/>
      <c r="L56" s="3"/>
      <c r="M56" s="4"/>
      <c r="P56" s="12"/>
      <c r="Q56" s="12"/>
      <c r="R56" s="12"/>
      <c r="S56" s="12"/>
      <c r="T56" s="12"/>
      <c r="U56" s="12"/>
      <c r="V56" s="12"/>
      <c r="W56" s="12"/>
      <c r="X56" s="12"/>
      <c r="Y56" s="12"/>
      <c r="Z56" s="12"/>
      <c r="AA56" s="12"/>
      <c r="AB56" s="12"/>
      <c r="AC56" s="12"/>
      <c r="AD56" s="12"/>
    </row>
    <row r="57" spans="7:30" ht="20" customHeight="1" x14ac:dyDescent="0.35">
      <c r="G57" s="7"/>
      <c r="H57" s="7"/>
      <c r="I57" s="7"/>
      <c r="J57" s="2"/>
      <c r="K57" s="5"/>
      <c r="L57" s="3"/>
      <c r="M57" s="4"/>
      <c r="P57" s="12"/>
      <c r="Q57" s="12"/>
      <c r="R57" s="12"/>
      <c r="S57" s="12"/>
      <c r="T57" s="12"/>
      <c r="U57" s="12"/>
      <c r="V57" s="12"/>
      <c r="W57" s="12"/>
      <c r="X57" s="12"/>
      <c r="Y57" s="12"/>
      <c r="Z57" s="12"/>
      <c r="AA57" s="12"/>
      <c r="AB57" s="12"/>
      <c r="AC57" s="12"/>
      <c r="AD57" s="12"/>
    </row>
    <row r="58" spans="7:30" ht="20" customHeight="1" x14ac:dyDescent="0.35">
      <c r="G58" s="7"/>
      <c r="H58" s="7"/>
      <c r="I58" s="7"/>
      <c r="J58" s="2"/>
      <c r="K58" s="5"/>
      <c r="L58" s="3"/>
      <c r="M58" s="4"/>
      <c r="P58" s="12"/>
      <c r="Q58" s="12"/>
      <c r="R58" s="12"/>
      <c r="S58" s="12"/>
      <c r="T58" s="12"/>
      <c r="U58" s="12"/>
      <c r="V58" s="12"/>
      <c r="W58" s="12"/>
      <c r="X58" s="12"/>
      <c r="Y58" s="12"/>
      <c r="Z58" s="12"/>
      <c r="AA58" s="12"/>
      <c r="AB58" s="12"/>
      <c r="AC58" s="12"/>
      <c r="AD58" s="12"/>
    </row>
    <row r="59" spans="7:30" ht="20" customHeight="1" x14ac:dyDescent="0.35">
      <c r="G59" s="7"/>
      <c r="H59" s="7"/>
      <c r="I59" s="7"/>
      <c r="J59" s="2"/>
      <c r="K59" s="5"/>
      <c r="L59" s="3"/>
      <c r="M59" s="4"/>
      <c r="P59" s="12"/>
      <c r="Q59" s="12"/>
      <c r="R59" s="12"/>
      <c r="S59" s="12"/>
      <c r="T59" s="12"/>
      <c r="U59" s="12"/>
      <c r="V59" s="12"/>
      <c r="W59" s="12"/>
      <c r="X59" s="12"/>
      <c r="Y59" s="12"/>
      <c r="Z59" s="12"/>
      <c r="AA59" s="12"/>
      <c r="AB59" s="12"/>
      <c r="AC59" s="12"/>
      <c r="AD59" s="12"/>
    </row>
    <row r="60" spans="7:30" ht="20" customHeight="1" x14ac:dyDescent="0.35">
      <c r="G60" s="7"/>
      <c r="H60" s="7"/>
      <c r="I60" s="7"/>
      <c r="J60" s="2"/>
      <c r="K60" s="8"/>
      <c r="L60" s="3"/>
      <c r="M60" s="4"/>
      <c r="P60" s="12"/>
      <c r="Q60" s="12"/>
      <c r="R60" s="12"/>
      <c r="S60" s="12"/>
      <c r="T60" s="12"/>
      <c r="U60" s="12"/>
      <c r="V60" s="12"/>
      <c r="W60" s="12"/>
      <c r="X60" s="12"/>
      <c r="Y60" s="12"/>
      <c r="Z60" s="12"/>
      <c r="AA60" s="12"/>
      <c r="AB60" s="12"/>
      <c r="AC60" s="12"/>
      <c r="AD60" s="12"/>
    </row>
    <row r="61" spans="7:30" ht="20" customHeight="1" x14ac:dyDescent="0.35">
      <c r="G61" s="7"/>
      <c r="H61" s="7"/>
      <c r="I61" s="7"/>
      <c r="J61" s="2"/>
      <c r="K61" s="8"/>
      <c r="L61" s="3"/>
      <c r="M61" s="4"/>
      <c r="P61" s="12"/>
      <c r="Q61" s="12"/>
      <c r="R61" s="12"/>
      <c r="S61" s="12"/>
      <c r="T61" s="12"/>
      <c r="U61" s="12"/>
      <c r="V61" s="12"/>
      <c r="W61" s="12"/>
      <c r="X61" s="12"/>
      <c r="Y61" s="12"/>
      <c r="Z61" s="12"/>
      <c r="AA61" s="12"/>
      <c r="AB61" s="12"/>
      <c r="AC61" s="12"/>
      <c r="AD61" s="12"/>
    </row>
    <row r="62" spans="7:30" ht="20" customHeight="1" x14ac:dyDescent="0.35">
      <c r="G62" s="7"/>
      <c r="H62" s="7"/>
      <c r="I62" s="7"/>
      <c r="J62" s="2"/>
      <c r="K62" s="8"/>
      <c r="L62" s="3"/>
      <c r="M62" s="4"/>
      <c r="P62" s="12"/>
      <c r="Q62" s="12"/>
      <c r="R62" s="12"/>
      <c r="S62" s="12"/>
      <c r="T62" s="12"/>
      <c r="U62" s="12"/>
      <c r="V62" s="12"/>
      <c r="W62" s="12"/>
      <c r="X62" s="12"/>
      <c r="Y62" s="12"/>
      <c r="Z62" s="12"/>
      <c r="AA62" s="12"/>
      <c r="AB62" s="12"/>
      <c r="AC62" s="12"/>
      <c r="AD62" s="12"/>
    </row>
    <row r="63" spans="7:30" ht="20" customHeight="1" x14ac:dyDescent="0.35">
      <c r="G63" s="7"/>
      <c r="H63" s="7"/>
      <c r="I63" s="7"/>
      <c r="J63" s="2"/>
      <c r="K63" s="8"/>
      <c r="L63" s="3"/>
      <c r="M63" s="4"/>
      <c r="P63" s="12"/>
      <c r="Q63" s="12"/>
      <c r="R63" s="12"/>
      <c r="S63" s="12"/>
      <c r="T63" s="12"/>
      <c r="U63" s="12"/>
      <c r="V63" s="12"/>
      <c r="W63" s="12"/>
      <c r="X63" s="12"/>
      <c r="Y63" s="12"/>
      <c r="Z63" s="12"/>
      <c r="AA63" s="12"/>
      <c r="AB63" s="12"/>
      <c r="AC63" s="12"/>
      <c r="AD63" s="12"/>
    </row>
    <row r="64" spans="7:30" ht="20" customHeight="1" x14ac:dyDescent="0.35">
      <c r="G64" s="7"/>
      <c r="H64" s="7"/>
      <c r="I64" s="7"/>
      <c r="J64" s="2"/>
      <c r="K64" s="8"/>
      <c r="L64" s="3"/>
      <c r="M64" s="4"/>
      <c r="P64" s="12"/>
      <c r="Q64" s="12"/>
      <c r="R64" s="12"/>
      <c r="S64" s="12"/>
      <c r="T64" s="12"/>
      <c r="U64" s="12"/>
      <c r="V64" s="12"/>
      <c r="W64" s="12"/>
      <c r="X64" s="12"/>
      <c r="Y64" s="12"/>
      <c r="Z64" s="12"/>
      <c r="AA64" s="12"/>
      <c r="AB64" s="12"/>
      <c r="AC64" s="12"/>
      <c r="AD64" s="12"/>
    </row>
    <row r="65" spans="1:30" ht="20" customHeight="1" x14ac:dyDescent="0.35">
      <c r="G65" s="7"/>
      <c r="H65" s="7"/>
      <c r="I65" s="7"/>
      <c r="J65" s="2"/>
      <c r="K65" s="8"/>
      <c r="L65" s="3"/>
      <c r="M65" s="4"/>
      <c r="P65" s="12"/>
      <c r="Q65" s="12"/>
      <c r="R65" s="12"/>
      <c r="S65" s="12"/>
      <c r="T65" s="12"/>
      <c r="U65" s="12"/>
      <c r="V65" s="12"/>
      <c r="W65" s="12"/>
      <c r="X65" s="12"/>
      <c r="Y65" s="12"/>
      <c r="Z65" s="12"/>
      <c r="AA65" s="12"/>
      <c r="AB65" s="12"/>
      <c r="AC65" s="12"/>
      <c r="AD65" s="12"/>
    </row>
    <row r="66" spans="1:30" ht="20" customHeight="1" x14ac:dyDescent="0.35">
      <c r="G66" s="7"/>
      <c r="H66" s="7"/>
      <c r="I66" s="7"/>
      <c r="J66" s="2"/>
      <c r="K66" s="8"/>
      <c r="L66" s="3"/>
      <c r="M66" s="4"/>
      <c r="P66" s="12"/>
      <c r="Q66" s="12"/>
      <c r="R66" s="12"/>
      <c r="S66" s="12"/>
      <c r="T66" s="12"/>
      <c r="U66" s="12"/>
      <c r="V66" s="12"/>
      <c r="W66" s="12"/>
      <c r="X66" s="12"/>
      <c r="Y66" s="12"/>
      <c r="Z66" s="12"/>
      <c r="AA66" s="12"/>
      <c r="AB66" s="12"/>
      <c r="AC66" s="12"/>
      <c r="AD66" s="12"/>
    </row>
    <row r="67" spans="1:30" ht="20" customHeight="1" x14ac:dyDescent="0.35">
      <c r="G67" s="7"/>
      <c r="H67" s="7"/>
      <c r="I67" s="7"/>
      <c r="J67" s="2"/>
      <c r="K67" s="8"/>
      <c r="L67" s="3"/>
      <c r="M67" s="4"/>
      <c r="P67" s="12"/>
      <c r="Q67" s="12"/>
      <c r="R67" s="12"/>
      <c r="S67" s="12"/>
      <c r="T67" s="12"/>
      <c r="U67" s="12"/>
      <c r="V67" s="12"/>
      <c r="W67" s="12"/>
      <c r="X67" s="12"/>
      <c r="Y67" s="12"/>
      <c r="Z67" s="12"/>
      <c r="AA67" s="12"/>
      <c r="AB67" s="12"/>
      <c r="AC67" s="12"/>
      <c r="AD67" s="12"/>
    </row>
    <row r="68" spans="1:30" ht="20" customHeight="1" x14ac:dyDescent="0.35">
      <c r="G68" s="7"/>
      <c r="H68" s="7"/>
      <c r="I68" s="7"/>
      <c r="J68" s="2"/>
      <c r="K68" s="8"/>
      <c r="L68" s="3"/>
      <c r="M68" s="4"/>
      <c r="P68" s="12"/>
      <c r="Q68" s="12"/>
      <c r="R68" s="12"/>
      <c r="S68" s="12"/>
      <c r="T68" s="12"/>
      <c r="U68" s="12"/>
      <c r="V68" s="12"/>
      <c r="W68" s="12"/>
      <c r="X68" s="12"/>
      <c r="Y68" s="12"/>
      <c r="Z68" s="12"/>
      <c r="AA68" s="12"/>
      <c r="AB68" s="12"/>
      <c r="AC68" s="12"/>
      <c r="AD68" s="12"/>
    </row>
    <row r="69" spans="1:30" ht="20" customHeight="1" x14ac:dyDescent="0.35">
      <c r="G69" s="7"/>
      <c r="H69" s="7"/>
      <c r="I69" s="7"/>
      <c r="J69" s="2"/>
      <c r="K69" s="8"/>
      <c r="L69" s="3"/>
      <c r="M69" s="4"/>
      <c r="P69" s="12"/>
      <c r="Q69" s="12"/>
      <c r="R69" s="12"/>
      <c r="S69" s="12"/>
      <c r="T69" s="12"/>
      <c r="U69" s="12"/>
      <c r="V69" s="12"/>
      <c r="W69" s="12"/>
      <c r="X69" s="12"/>
      <c r="Y69" s="12"/>
      <c r="Z69" s="12"/>
      <c r="AA69" s="12"/>
      <c r="AB69" s="12"/>
      <c r="AC69" s="12"/>
      <c r="AD69" s="12"/>
    </row>
    <row r="70" spans="1:30" ht="20" customHeight="1" x14ac:dyDescent="0.35">
      <c r="G70" s="7"/>
      <c r="H70" s="7"/>
      <c r="I70" s="7"/>
      <c r="J70" s="2"/>
      <c r="K70" s="8"/>
      <c r="L70" s="3"/>
      <c r="M70" s="4"/>
      <c r="P70" s="12"/>
      <c r="Q70" s="12"/>
      <c r="R70" s="12"/>
      <c r="S70" s="12"/>
      <c r="T70" s="12"/>
      <c r="U70" s="12"/>
      <c r="V70" s="12"/>
      <c r="W70" s="12"/>
      <c r="X70" s="12"/>
      <c r="Y70" s="12"/>
      <c r="Z70" s="12"/>
      <c r="AA70" s="12"/>
      <c r="AB70" s="12"/>
      <c r="AC70" s="12"/>
      <c r="AD70" s="12"/>
    </row>
    <row r="71" spans="1:30" ht="20" customHeight="1" x14ac:dyDescent="0.35">
      <c r="G71" s="7"/>
      <c r="H71" s="7"/>
      <c r="I71" s="7"/>
      <c r="J71" s="2"/>
      <c r="K71" s="8"/>
      <c r="L71" s="3"/>
      <c r="M71" s="4"/>
      <c r="P71" s="12"/>
      <c r="Q71" s="12"/>
      <c r="R71" s="12"/>
      <c r="S71" s="12"/>
      <c r="T71" s="12"/>
      <c r="U71" s="12"/>
      <c r="V71" s="12"/>
      <c r="W71" s="12"/>
      <c r="X71" s="12"/>
      <c r="Y71" s="12"/>
      <c r="Z71" s="12"/>
      <c r="AA71" s="12"/>
      <c r="AB71" s="12"/>
      <c r="AC71" s="12"/>
      <c r="AD71" s="12"/>
    </row>
    <row r="72" spans="1:30" ht="20" customHeight="1" x14ac:dyDescent="0.35">
      <c r="G72" s="7"/>
      <c r="H72" s="7"/>
      <c r="I72" s="7"/>
      <c r="J72" s="2"/>
      <c r="K72" s="8"/>
      <c r="L72" s="3"/>
      <c r="M72" s="4"/>
      <c r="P72" s="12"/>
      <c r="Q72" s="12"/>
      <c r="R72" s="12"/>
      <c r="S72" s="12"/>
      <c r="T72" s="12"/>
      <c r="U72" s="12"/>
      <c r="V72" s="12"/>
      <c r="W72" s="12"/>
      <c r="X72" s="12"/>
      <c r="Y72" s="12"/>
      <c r="Z72" s="12"/>
      <c r="AA72" s="12"/>
      <c r="AB72" s="12"/>
      <c r="AC72" s="12"/>
      <c r="AD72" s="12"/>
    </row>
    <row r="73" spans="1:30" ht="20" customHeight="1" x14ac:dyDescent="0.35">
      <c r="G73" s="7"/>
      <c r="H73" s="7"/>
      <c r="I73" s="7"/>
      <c r="J73" s="2"/>
      <c r="K73" s="8"/>
      <c r="L73" s="3"/>
      <c r="M73" s="4"/>
      <c r="P73" s="12"/>
      <c r="Q73" s="12"/>
      <c r="R73" s="12"/>
      <c r="S73" s="12"/>
      <c r="T73" s="12"/>
      <c r="U73" s="12"/>
      <c r="V73" s="12"/>
      <c r="W73" s="12"/>
      <c r="X73" s="12"/>
      <c r="Y73" s="12"/>
      <c r="Z73" s="12"/>
      <c r="AA73" s="12"/>
      <c r="AB73" s="12"/>
      <c r="AC73" s="12"/>
      <c r="AD73" s="12"/>
    </row>
    <row r="74" spans="1:30" ht="20" customHeight="1" x14ac:dyDescent="0.35">
      <c r="G74" s="7"/>
      <c r="H74" s="7"/>
      <c r="I74" s="7"/>
      <c r="J74" s="2"/>
      <c r="K74" s="8"/>
      <c r="L74" s="3"/>
      <c r="M74" s="4"/>
      <c r="P74" s="12"/>
      <c r="Q74" s="12"/>
      <c r="R74" s="12"/>
      <c r="S74" s="12"/>
      <c r="T74" s="12"/>
      <c r="U74" s="12"/>
      <c r="V74" s="12"/>
      <c r="W74" s="12"/>
      <c r="X74" s="12"/>
      <c r="Y74" s="12"/>
      <c r="Z74" s="12"/>
      <c r="AA74" s="12"/>
      <c r="AB74" s="12"/>
      <c r="AC74" s="12"/>
      <c r="AD74" s="12"/>
    </row>
    <row r="75" spans="1:30" ht="20" customHeight="1" x14ac:dyDescent="0.35">
      <c r="G75" s="7"/>
      <c r="H75" s="7"/>
      <c r="I75" s="7"/>
      <c r="J75" s="2"/>
      <c r="K75" s="8"/>
      <c r="L75" s="3"/>
      <c r="M75" s="4"/>
      <c r="P75" s="12"/>
      <c r="Q75" s="12"/>
      <c r="R75" s="12"/>
      <c r="S75" s="12"/>
      <c r="T75" s="12"/>
      <c r="U75" s="12"/>
      <c r="V75" s="12"/>
      <c r="W75" s="12"/>
      <c r="X75" s="12"/>
      <c r="Y75" s="12"/>
      <c r="Z75" s="12"/>
      <c r="AA75" s="12"/>
      <c r="AB75" s="12"/>
      <c r="AC75" s="12"/>
      <c r="AD75" s="12"/>
    </row>
    <row r="76" spans="1:30" ht="20" customHeight="1" x14ac:dyDescent="0.35">
      <c r="G76" s="7"/>
      <c r="H76" s="7"/>
      <c r="I76" s="7"/>
      <c r="J76" s="2"/>
      <c r="K76" s="8"/>
      <c r="L76" s="3"/>
      <c r="M76" s="4"/>
      <c r="P76" s="12"/>
      <c r="Q76" s="12"/>
      <c r="R76" s="12"/>
      <c r="S76" s="12"/>
      <c r="T76" s="12"/>
      <c r="U76" s="12"/>
      <c r="V76" s="12"/>
      <c r="W76" s="12"/>
      <c r="X76" s="12"/>
      <c r="Y76" s="12"/>
      <c r="Z76" s="12"/>
      <c r="AA76" s="12"/>
      <c r="AB76" s="12"/>
      <c r="AC76" s="12"/>
      <c r="AD76" s="12"/>
    </row>
    <row r="77" spans="1:30" ht="20" customHeight="1" x14ac:dyDescent="0.35">
      <c r="G77" s="7"/>
      <c r="H77" s="7"/>
      <c r="I77" s="7"/>
      <c r="J77" s="2"/>
      <c r="K77" s="8"/>
      <c r="L77" s="3"/>
      <c r="M77" s="4"/>
      <c r="P77" s="12"/>
      <c r="Q77" s="12"/>
      <c r="R77" s="12"/>
      <c r="S77" s="12"/>
      <c r="T77" s="12"/>
      <c r="U77" s="12"/>
      <c r="V77" s="12"/>
      <c r="W77" s="12"/>
      <c r="X77" s="12"/>
      <c r="Y77" s="12"/>
      <c r="Z77" s="12"/>
      <c r="AA77" s="12"/>
      <c r="AB77" s="12"/>
      <c r="AC77" s="12"/>
      <c r="AD77" s="12"/>
    </row>
    <row r="78" spans="1:30" ht="20" customHeight="1" x14ac:dyDescent="0.35">
      <c r="G78" s="7"/>
      <c r="H78" s="7"/>
      <c r="I78" s="7"/>
      <c r="J78" s="2"/>
      <c r="K78" s="8"/>
      <c r="L78" s="3"/>
      <c r="M78" s="4"/>
      <c r="P78" s="12"/>
      <c r="Q78" s="12"/>
      <c r="R78" s="12"/>
      <c r="S78" s="12"/>
      <c r="T78" s="12"/>
      <c r="U78" s="12"/>
      <c r="V78" s="12"/>
      <c r="W78" s="12"/>
      <c r="X78" s="12"/>
      <c r="Y78" s="12"/>
      <c r="Z78" s="12"/>
      <c r="AA78" s="12"/>
      <c r="AB78" s="12"/>
      <c r="AC78" s="12"/>
      <c r="AD78" s="12"/>
    </row>
    <row r="79" spans="1:30" ht="20" customHeight="1" x14ac:dyDescent="0.35">
      <c r="A79" s="12"/>
      <c r="B79" s="12"/>
      <c r="C79" s="12"/>
      <c r="D79" s="12"/>
      <c r="E79" s="12"/>
      <c r="F79" s="12"/>
      <c r="G79" s="12"/>
      <c r="H79" s="12"/>
      <c r="I79" s="12"/>
      <c r="J79" s="12"/>
      <c r="K79" s="12"/>
      <c r="L79" s="12"/>
      <c r="M79" s="12"/>
      <c r="N79" s="12"/>
      <c r="O79" s="12"/>
      <c r="P79" s="12"/>
      <c r="Q79" s="12"/>
      <c r="R79" s="12"/>
      <c r="S79" s="12"/>
      <c r="T79" s="12"/>
      <c r="U79" s="12"/>
      <c r="V79" s="12"/>
      <c r="W79" s="12"/>
      <c r="X79" s="12"/>
      <c r="Y79" s="12"/>
      <c r="Z79" s="12"/>
      <c r="AA79" s="12"/>
      <c r="AB79" s="12"/>
      <c r="AC79" s="12"/>
      <c r="AD79" s="12"/>
    </row>
    <row r="80" spans="1:30" ht="20" customHeight="1" x14ac:dyDescent="0.35">
      <c r="A80" s="12"/>
      <c r="B80" s="12"/>
      <c r="C80" s="12"/>
      <c r="D80" s="12"/>
      <c r="E80" s="12"/>
      <c r="F80" s="12"/>
      <c r="G80" s="12"/>
      <c r="H80" s="12"/>
      <c r="I80" s="12"/>
      <c r="J80" s="12"/>
      <c r="K80" s="12"/>
      <c r="L80" s="12"/>
      <c r="M80" s="12"/>
      <c r="N80" s="12"/>
      <c r="O80" s="12"/>
      <c r="P80" s="12"/>
      <c r="Q80" s="12"/>
      <c r="R80" s="12"/>
      <c r="S80" s="12"/>
      <c r="T80" s="12"/>
      <c r="U80" s="12"/>
      <c r="V80" s="12"/>
      <c r="W80" s="12"/>
      <c r="X80" s="12"/>
      <c r="Y80" s="12"/>
      <c r="Z80" s="12"/>
      <c r="AA80" s="12"/>
      <c r="AB80" s="12"/>
      <c r="AC80" s="12"/>
      <c r="AD80" s="12"/>
    </row>
    <row r="81" spans="1:30" ht="20" customHeight="1" x14ac:dyDescent="0.35">
      <c r="A81" s="12"/>
      <c r="B81" s="12"/>
      <c r="C81" s="12"/>
      <c r="D81" s="12"/>
      <c r="E81" s="12"/>
      <c r="F81" s="12"/>
      <c r="G81" s="12"/>
      <c r="H81" s="12"/>
      <c r="I81" s="12"/>
      <c r="J81" s="12"/>
      <c r="K81" s="12"/>
      <c r="L81" s="12"/>
      <c r="M81" s="12"/>
      <c r="N81" s="12"/>
      <c r="O81" s="12"/>
      <c r="P81" s="12"/>
      <c r="Q81" s="12"/>
      <c r="R81" s="12"/>
      <c r="S81" s="12"/>
      <c r="T81" s="12"/>
      <c r="U81" s="12"/>
      <c r="V81" s="12"/>
      <c r="W81" s="12"/>
      <c r="X81" s="12"/>
      <c r="Y81" s="12"/>
      <c r="Z81" s="12"/>
      <c r="AA81" s="12"/>
      <c r="AB81" s="12"/>
      <c r="AC81" s="12"/>
      <c r="AD81" s="12"/>
    </row>
    <row r="82" spans="1:30" ht="20" customHeight="1" x14ac:dyDescent="0.35">
      <c r="A82" s="12"/>
      <c r="B82" s="12"/>
      <c r="C82" s="12"/>
      <c r="D82" s="12"/>
      <c r="E82" s="12"/>
      <c r="F82" s="12"/>
      <c r="G82" s="12"/>
      <c r="H82" s="12"/>
      <c r="I82" s="12"/>
      <c r="J82" s="12"/>
      <c r="K82" s="12"/>
      <c r="L82" s="12"/>
      <c r="M82" s="12"/>
      <c r="N82" s="12"/>
      <c r="O82" s="12"/>
      <c r="P82" s="12"/>
      <c r="Q82" s="12"/>
      <c r="R82" s="12"/>
      <c r="S82" s="12"/>
      <c r="T82" s="12"/>
      <c r="U82" s="12"/>
      <c r="V82" s="12"/>
      <c r="W82" s="12"/>
      <c r="X82" s="12"/>
      <c r="Y82" s="12"/>
      <c r="Z82" s="12"/>
      <c r="AA82" s="12"/>
      <c r="AB82" s="12"/>
      <c r="AC82" s="12"/>
      <c r="AD82" s="12"/>
    </row>
    <row r="83" spans="1:30" ht="20" customHeight="1" x14ac:dyDescent="0.35">
      <c r="A83" s="12"/>
      <c r="B83" s="12"/>
      <c r="C83" s="12"/>
      <c r="D83" s="12"/>
      <c r="E83" s="12"/>
      <c r="F83" s="12"/>
      <c r="G83" s="12"/>
      <c r="H83" s="12"/>
      <c r="I83" s="12"/>
      <c r="J83" s="12"/>
      <c r="K83" s="12"/>
      <c r="L83" s="12"/>
      <c r="M83" s="12"/>
      <c r="N83" s="12"/>
      <c r="O83" s="12"/>
      <c r="P83" s="12"/>
      <c r="Q83" s="12"/>
      <c r="R83" s="12"/>
      <c r="S83" s="12"/>
      <c r="T83" s="12"/>
      <c r="U83" s="12"/>
      <c r="V83" s="12"/>
      <c r="W83" s="12"/>
      <c r="X83" s="12"/>
      <c r="Y83" s="12"/>
      <c r="Z83" s="12"/>
      <c r="AA83" s="12"/>
      <c r="AB83" s="12"/>
      <c r="AC83" s="12"/>
      <c r="AD83" s="12"/>
    </row>
    <row r="84" spans="1:30" ht="20" customHeight="1" x14ac:dyDescent="0.35">
      <c r="A84" s="12"/>
      <c r="B84" s="12"/>
      <c r="C84" s="12"/>
      <c r="D84" s="12"/>
      <c r="E84" s="12"/>
      <c r="F84" s="12"/>
      <c r="G84" s="12"/>
      <c r="H84" s="12"/>
      <c r="I84" s="12"/>
      <c r="J84" s="12"/>
      <c r="K84" s="12"/>
      <c r="L84" s="12"/>
      <c r="M84" s="12"/>
      <c r="N84" s="12"/>
      <c r="O84" s="12"/>
      <c r="P84" s="12"/>
      <c r="Q84" s="12"/>
      <c r="R84" s="12"/>
      <c r="S84" s="12"/>
      <c r="T84" s="12"/>
      <c r="U84" s="12"/>
      <c r="V84" s="12"/>
      <c r="W84" s="12"/>
      <c r="X84" s="12"/>
      <c r="Y84" s="12"/>
      <c r="Z84" s="12"/>
      <c r="AA84" s="12"/>
      <c r="AB84" s="12"/>
      <c r="AC84" s="12"/>
      <c r="AD84" s="12"/>
    </row>
    <row r="85" spans="1:30" ht="20" customHeight="1" x14ac:dyDescent="0.35">
      <c r="A85" s="12"/>
      <c r="B85" s="12"/>
      <c r="C85" s="12"/>
      <c r="D85" s="12"/>
      <c r="E85" s="12"/>
      <c r="F85" s="12"/>
      <c r="G85" s="12"/>
      <c r="H85" s="12"/>
      <c r="I85" s="12"/>
      <c r="J85" s="12"/>
      <c r="K85" s="12"/>
      <c r="L85" s="12"/>
      <c r="M85" s="12"/>
      <c r="N85" s="12"/>
      <c r="O85" s="12"/>
      <c r="P85" s="12"/>
      <c r="Q85" s="12"/>
      <c r="R85" s="12"/>
      <c r="S85" s="12"/>
      <c r="T85" s="12"/>
      <c r="U85" s="12"/>
      <c r="V85" s="12"/>
      <c r="W85" s="12"/>
      <c r="X85" s="12"/>
      <c r="Y85" s="12"/>
      <c r="Z85" s="12"/>
      <c r="AA85" s="12"/>
      <c r="AB85" s="12"/>
      <c r="AC85" s="12"/>
      <c r="AD85" s="12"/>
    </row>
    <row r="86" spans="1:30" ht="20" customHeight="1" x14ac:dyDescent="0.35">
      <c r="A86" s="12"/>
      <c r="B86" s="12"/>
      <c r="C86" s="12"/>
      <c r="D86" s="12"/>
      <c r="E86" s="12"/>
      <c r="F86" s="12"/>
      <c r="G86" s="12"/>
      <c r="H86" s="12"/>
      <c r="I86" s="12"/>
      <c r="J86" s="12"/>
      <c r="K86" s="12"/>
      <c r="L86" s="12"/>
      <c r="M86" s="12"/>
      <c r="N86" s="12"/>
      <c r="O86" s="12"/>
      <c r="P86" s="12"/>
      <c r="Q86" s="12"/>
      <c r="R86" s="12"/>
      <c r="S86" s="12"/>
      <c r="T86" s="12"/>
      <c r="U86" s="12"/>
      <c r="V86" s="12"/>
      <c r="W86" s="12"/>
      <c r="X86" s="12"/>
      <c r="Y86" s="12"/>
      <c r="Z86" s="12"/>
      <c r="AA86" s="12"/>
      <c r="AB86" s="12"/>
      <c r="AC86" s="12"/>
      <c r="AD86" s="12"/>
    </row>
    <row r="87" spans="1:30" ht="20" customHeight="1" x14ac:dyDescent="0.35">
      <c r="A87" s="12"/>
      <c r="B87" s="12"/>
      <c r="C87" s="12"/>
      <c r="D87" s="12"/>
      <c r="E87" s="12"/>
      <c r="F87" s="12"/>
      <c r="G87" s="12"/>
      <c r="H87" s="12"/>
      <c r="I87" s="12"/>
      <c r="J87" s="12"/>
      <c r="K87" s="12"/>
      <c r="L87" s="12"/>
      <c r="M87" s="12"/>
      <c r="N87" s="12"/>
      <c r="O87" s="12"/>
      <c r="P87" s="12"/>
      <c r="Q87" s="12"/>
      <c r="R87" s="12"/>
      <c r="S87" s="12"/>
      <c r="T87" s="12"/>
      <c r="U87" s="12"/>
      <c r="V87" s="12"/>
      <c r="W87" s="12"/>
      <c r="X87" s="12"/>
      <c r="Y87" s="12"/>
      <c r="Z87" s="12"/>
      <c r="AA87" s="12"/>
      <c r="AB87" s="12"/>
      <c r="AC87" s="12"/>
      <c r="AD87" s="12"/>
    </row>
    <row r="88" spans="1:30" ht="20" customHeight="1" x14ac:dyDescent="0.35">
      <c r="A88" s="12"/>
      <c r="B88" s="12"/>
      <c r="C88" s="12"/>
      <c r="D88" s="12"/>
      <c r="E88" s="12"/>
      <c r="F88" s="12"/>
      <c r="G88" s="12"/>
      <c r="H88" s="12"/>
      <c r="I88" s="12"/>
      <c r="J88" s="12"/>
      <c r="K88" s="12"/>
      <c r="L88" s="12"/>
      <c r="M88" s="12"/>
      <c r="N88" s="12"/>
      <c r="O88" s="12"/>
      <c r="P88" s="12"/>
      <c r="Q88" s="12"/>
      <c r="R88" s="12"/>
      <c r="S88" s="12"/>
      <c r="T88" s="12"/>
      <c r="U88" s="12"/>
      <c r="V88" s="12"/>
      <c r="W88" s="12"/>
      <c r="X88" s="12"/>
      <c r="Y88" s="12"/>
      <c r="Z88" s="12"/>
      <c r="AA88" s="12"/>
      <c r="AB88" s="12"/>
      <c r="AC88" s="12"/>
      <c r="AD88" s="12"/>
    </row>
    <row r="89" spans="1:30" ht="20" customHeight="1" x14ac:dyDescent="0.35">
      <c r="A89" s="12"/>
      <c r="B89" s="12"/>
      <c r="C89" s="12"/>
      <c r="D89" s="12"/>
      <c r="E89" s="12"/>
      <c r="F89" s="12"/>
      <c r="G89" s="12"/>
      <c r="H89" s="12"/>
      <c r="I89" s="12"/>
      <c r="J89" s="12"/>
      <c r="K89" s="12"/>
      <c r="L89" s="12"/>
      <c r="M89" s="12"/>
      <c r="N89" s="12"/>
      <c r="O89" s="12"/>
      <c r="P89" s="12"/>
      <c r="Q89" s="12"/>
      <c r="R89" s="12"/>
      <c r="S89" s="12"/>
      <c r="T89" s="12"/>
      <c r="U89" s="12"/>
      <c r="V89" s="12"/>
      <c r="W89" s="12"/>
      <c r="X89" s="12"/>
      <c r="Y89" s="12"/>
      <c r="Z89" s="12"/>
      <c r="AA89" s="12"/>
      <c r="AB89" s="12"/>
      <c r="AC89" s="12"/>
      <c r="AD89" s="12"/>
    </row>
    <row r="90" spans="1:30" ht="20" customHeight="1" x14ac:dyDescent="0.35">
      <c r="A90" s="12"/>
      <c r="B90" s="12"/>
      <c r="C90" s="12"/>
      <c r="D90" s="12"/>
      <c r="E90" s="12"/>
      <c r="F90" s="12"/>
      <c r="G90" s="12"/>
      <c r="H90" s="12"/>
      <c r="I90" s="12"/>
      <c r="J90" s="12"/>
      <c r="K90" s="12"/>
      <c r="L90" s="12"/>
      <c r="M90" s="12"/>
      <c r="N90" s="12"/>
      <c r="O90" s="12"/>
      <c r="P90" s="12"/>
      <c r="Q90" s="12"/>
      <c r="R90" s="12"/>
      <c r="S90" s="12"/>
      <c r="T90" s="12"/>
      <c r="U90" s="12"/>
      <c r="V90" s="12"/>
      <c r="W90" s="12"/>
      <c r="X90" s="12"/>
      <c r="Y90" s="12"/>
      <c r="Z90" s="12"/>
      <c r="AA90" s="12"/>
      <c r="AB90" s="12"/>
      <c r="AC90" s="12"/>
      <c r="AD90" s="12"/>
    </row>
    <row r="91" spans="1:30" ht="20" customHeight="1" x14ac:dyDescent="0.35">
      <c r="A91" s="12"/>
      <c r="B91" s="12"/>
      <c r="C91" s="12"/>
      <c r="D91" s="12"/>
      <c r="E91" s="12"/>
      <c r="F91" s="12"/>
      <c r="G91" s="12"/>
      <c r="H91" s="12"/>
      <c r="I91" s="12"/>
      <c r="J91" s="12"/>
      <c r="K91" s="12"/>
      <c r="L91" s="12"/>
      <c r="M91" s="12"/>
      <c r="N91" s="12"/>
      <c r="O91" s="12"/>
      <c r="P91" s="12"/>
      <c r="Q91" s="12"/>
      <c r="R91" s="12"/>
      <c r="S91" s="12"/>
      <c r="T91" s="12"/>
      <c r="U91" s="12"/>
      <c r="V91" s="12"/>
      <c r="W91" s="12"/>
      <c r="X91" s="12"/>
      <c r="Y91" s="12"/>
      <c r="Z91" s="12"/>
      <c r="AA91" s="12"/>
      <c r="AB91" s="12"/>
      <c r="AC91" s="12"/>
      <c r="AD91" s="12"/>
    </row>
    <row r="92" spans="1:30" ht="20" customHeight="1" x14ac:dyDescent="0.35">
      <c r="A92" s="12"/>
      <c r="B92" s="12"/>
      <c r="C92" s="12"/>
      <c r="D92" s="12"/>
      <c r="E92" s="12"/>
      <c r="F92" s="12"/>
      <c r="G92" s="12"/>
      <c r="H92" s="12"/>
      <c r="I92" s="12"/>
      <c r="J92" s="12"/>
      <c r="K92" s="12"/>
      <c r="L92" s="12"/>
      <c r="M92" s="12"/>
      <c r="N92" s="12"/>
      <c r="O92" s="12"/>
      <c r="P92" s="12"/>
      <c r="Q92" s="12"/>
      <c r="R92" s="12"/>
      <c r="S92" s="12"/>
      <c r="T92" s="12"/>
      <c r="U92" s="12"/>
      <c r="V92" s="12"/>
      <c r="W92" s="12"/>
      <c r="X92" s="12"/>
      <c r="Y92" s="12"/>
      <c r="Z92" s="12"/>
      <c r="AA92" s="12"/>
      <c r="AB92" s="12"/>
      <c r="AC92" s="12"/>
      <c r="AD92" s="12"/>
    </row>
    <row r="93" spans="1:30" ht="20" customHeight="1" x14ac:dyDescent="0.35">
      <c r="A93" s="12"/>
      <c r="B93" s="12"/>
      <c r="C93" s="12"/>
      <c r="D93" s="12"/>
      <c r="E93" s="12"/>
      <c r="F93" s="12"/>
      <c r="G93" s="12"/>
      <c r="H93" s="12"/>
      <c r="I93" s="12"/>
      <c r="J93" s="12"/>
      <c r="K93" s="12"/>
      <c r="L93" s="12"/>
      <c r="M93" s="12"/>
      <c r="N93" s="12"/>
      <c r="O93" s="12"/>
      <c r="P93" s="12"/>
      <c r="Q93" s="12"/>
      <c r="R93" s="12"/>
      <c r="S93" s="12"/>
      <c r="T93" s="12"/>
      <c r="U93" s="12"/>
      <c r="V93" s="12"/>
      <c r="W93" s="12"/>
      <c r="X93" s="12"/>
      <c r="Y93" s="12"/>
      <c r="Z93" s="12"/>
      <c r="AA93" s="12"/>
      <c r="AB93" s="12"/>
      <c r="AC93" s="12"/>
      <c r="AD93" s="12"/>
    </row>
    <row r="94" spans="1:30" ht="20" customHeight="1" x14ac:dyDescent="0.35">
      <c r="A94" s="12"/>
      <c r="B94" s="12"/>
      <c r="C94" s="12"/>
      <c r="D94" s="12"/>
      <c r="E94" s="12"/>
      <c r="F94" s="12"/>
      <c r="G94" s="12"/>
      <c r="H94" s="12"/>
      <c r="I94" s="12"/>
      <c r="J94" s="12"/>
      <c r="K94" s="12"/>
      <c r="L94" s="12"/>
      <c r="M94" s="12"/>
      <c r="N94" s="12"/>
      <c r="O94" s="12"/>
      <c r="P94" s="12"/>
      <c r="Q94" s="12"/>
      <c r="R94" s="12"/>
      <c r="S94" s="12"/>
      <c r="T94" s="12"/>
      <c r="U94" s="12"/>
      <c r="V94" s="12"/>
      <c r="W94" s="12"/>
      <c r="X94" s="12"/>
      <c r="Y94" s="12"/>
      <c r="Z94" s="12"/>
      <c r="AA94" s="12"/>
      <c r="AB94" s="12"/>
      <c r="AC94" s="12"/>
      <c r="AD94" s="12"/>
    </row>
    <row r="95" spans="1:30" ht="20" customHeight="1" x14ac:dyDescent="0.35">
      <c r="A95" s="12"/>
      <c r="B95" s="12"/>
      <c r="C95" s="12"/>
      <c r="D95" s="12"/>
      <c r="E95" s="12"/>
      <c r="F95" s="12"/>
      <c r="G95" s="12"/>
      <c r="H95" s="12"/>
      <c r="I95" s="12"/>
      <c r="J95" s="12"/>
      <c r="K95" s="12"/>
      <c r="L95" s="12"/>
      <c r="M95" s="12"/>
      <c r="N95" s="12"/>
      <c r="O95" s="12"/>
      <c r="P95" s="12"/>
      <c r="Q95" s="12"/>
      <c r="R95" s="12"/>
      <c r="S95" s="12"/>
      <c r="T95" s="12"/>
      <c r="U95" s="12"/>
      <c r="V95" s="12"/>
      <c r="W95" s="12"/>
      <c r="X95" s="12"/>
      <c r="Y95" s="12"/>
      <c r="Z95" s="12"/>
      <c r="AA95" s="12"/>
      <c r="AB95" s="12"/>
      <c r="AC95" s="12"/>
      <c r="AD95" s="12"/>
    </row>
    <row r="96" spans="1:30" ht="20" customHeight="1" x14ac:dyDescent="0.35">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row>
    <row r="97" spans="1:30" ht="20" customHeight="1" x14ac:dyDescent="0.35">
      <c r="A97" s="12"/>
      <c r="B97" s="12"/>
      <c r="C97" s="12"/>
      <c r="D97" s="12"/>
      <c r="E97" s="12"/>
      <c r="F97" s="12"/>
      <c r="G97" s="12"/>
      <c r="H97" s="12"/>
      <c r="I97" s="12"/>
      <c r="J97" s="12"/>
      <c r="K97" s="12"/>
      <c r="L97" s="12"/>
      <c r="M97" s="12"/>
      <c r="N97" s="12"/>
      <c r="O97" s="12"/>
      <c r="P97" s="12"/>
      <c r="Q97" s="12"/>
      <c r="R97" s="12"/>
      <c r="S97" s="12"/>
      <c r="T97" s="12"/>
      <c r="U97" s="12"/>
      <c r="V97" s="12"/>
      <c r="W97" s="12"/>
      <c r="X97" s="12"/>
      <c r="Y97" s="12"/>
      <c r="Z97" s="12"/>
      <c r="AA97" s="12"/>
      <c r="AB97" s="12"/>
      <c r="AC97" s="12"/>
      <c r="AD97" s="12"/>
    </row>
    <row r="98" spans="1:30" ht="20" customHeight="1" x14ac:dyDescent="0.35">
      <c r="A98" s="12"/>
      <c r="B98" s="12"/>
      <c r="C98" s="12"/>
      <c r="D98" s="12"/>
      <c r="E98" s="12"/>
      <c r="F98" s="12"/>
      <c r="G98" s="12"/>
      <c r="H98" s="12"/>
      <c r="I98" s="12"/>
      <c r="J98" s="12"/>
      <c r="K98" s="12"/>
      <c r="L98" s="12"/>
      <c r="M98" s="12"/>
      <c r="N98" s="12"/>
      <c r="O98" s="12"/>
      <c r="P98" s="12"/>
      <c r="Q98" s="12"/>
      <c r="R98" s="12"/>
      <c r="S98" s="12"/>
      <c r="T98" s="12"/>
      <c r="U98" s="12"/>
      <c r="V98" s="12"/>
      <c r="W98" s="12"/>
      <c r="X98" s="12"/>
      <c r="Y98" s="12"/>
      <c r="Z98" s="12"/>
      <c r="AA98" s="12"/>
      <c r="AB98" s="12"/>
      <c r="AC98" s="12"/>
      <c r="AD98" s="12"/>
    </row>
    <row r="99" spans="1:30" ht="20" customHeight="1" x14ac:dyDescent="0.35">
      <c r="A99" s="12"/>
      <c r="B99" s="12"/>
      <c r="C99" s="12"/>
      <c r="D99" s="12"/>
      <c r="E99" s="12"/>
      <c r="F99" s="12"/>
      <c r="G99" s="12"/>
      <c r="H99" s="12"/>
      <c r="I99" s="12"/>
      <c r="J99" s="12"/>
      <c r="K99" s="12"/>
      <c r="L99" s="12"/>
      <c r="M99" s="12"/>
      <c r="N99" s="12"/>
      <c r="O99" s="12"/>
      <c r="P99" s="12"/>
      <c r="Q99" s="12"/>
      <c r="R99" s="12"/>
      <c r="S99" s="12"/>
      <c r="T99" s="12"/>
      <c r="U99" s="12"/>
      <c r="V99" s="12"/>
      <c r="W99" s="12"/>
      <c r="X99" s="12"/>
      <c r="Y99" s="12"/>
      <c r="Z99" s="12"/>
      <c r="AA99" s="12"/>
      <c r="AB99" s="12"/>
      <c r="AC99" s="12"/>
      <c r="AD99" s="12"/>
    </row>
    <row r="100" spans="1:30" ht="20" customHeight="1" x14ac:dyDescent="0.35">
      <c r="A100" s="12"/>
      <c r="B100" s="12"/>
      <c r="C100" s="12"/>
      <c r="D100" s="12"/>
      <c r="E100" s="12"/>
      <c r="F100" s="12"/>
      <c r="G100" s="12"/>
      <c r="H100" s="12"/>
      <c r="I100" s="12"/>
      <c r="J100" s="12"/>
      <c r="K100" s="12"/>
      <c r="L100" s="12"/>
      <c r="M100" s="12"/>
      <c r="N100" s="12"/>
      <c r="O100" s="12"/>
      <c r="P100" s="12"/>
      <c r="Q100" s="12"/>
      <c r="R100" s="12"/>
      <c r="S100" s="12"/>
      <c r="T100" s="12"/>
      <c r="U100" s="12"/>
      <c r="V100" s="12"/>
      <c r="W100" s="12"/>
      <c r="X100" s="12"/>
      <c r="Y100" s="12"/>
      <c r="Z100" s="12"/>
      <c r="AA100" s="12"/>
      <c r="AB100" s="12"/>
      <c r="AC100" s="12"/>
      <c r="AD100" s="12"/>
    </row>
    <row r="101" spans="1:30" ht="20" customHeight="1" x14ac:dyDescent="0.35">
      <c r="A101" s="12"/>
      <c r="B101" s="12"/>
      <c r="C101" s="12"/>
      <c r="D101" s="12"/>
      <c r="E101" s="12"/>
      <c r="F101" s="12"/>
      <c r="G101" s="12"/>
      <c r="H101" s="12"/>
      <c r="I101" s="12"/>
      <c r="J101" s="12"/>
      <c r="K101" s="12"/>
      <c r="L101" s="12"/>
      <c r="M101" s="12"/>
      <c r="N101" s="12"/>
      <c r="O101" s="12"/>
      <c r="P101" s="12"/>
      <c r="Q101" s="12"/>
      <c r="R101" s="12"/>
      <c r="S101" s="12"/>
      <c r="T101" s="12"/>
      <c r="U101" s="12"/>
      <c r="V101" s="12"/>
      <c r="W101" s="12"/>
      <c r="X101" s="12"/>
      <c r="Y101" s="12"/>
      <c r="Z101" s="12"/>
      <c r="AA101" s="12"/>
      <c r="AB101" s="12"/>
      <c r="AC101" s="12"/>
      <c r="AD101" s="12"/>
    </row>
    <row r="102" spans="1:30" ht="20" customHeight="1" x14ac:dyDescent="0.35">
      <c r="A102" s="12"/>
      <c r="B102" s="12"/>
      <c r="C102" s="12"/>
      <c r="D102" s="12"/>
      <c r="E102" s="12"/>
      <c r="F102" s="12"/>
      <c r="G102" s="12"/>
      <c r="H102" s="12"/>
      <c r="I102" s="12"/>
      <c r="J102" s="12"/>
      <c r="K102" s="12"/>
      <c r="L102" s="12"/>
      <c r="M102" s="12"/>
      <c r="N102" s="12"/>
      <c r="O102" s="12"/>
      <c r="P102" s="12"/>
      <c r="Q102" s="12"/>
      <c r="R102" s="12"/>
      <c r="S102" s="12"/>
      <c r="T102" s="12"/>
      <c r="U102" s="12"/>
      <c r="V102" s="12"/>
      <c r="W102" s="12"/>
      <c r="X102" s="12"/>
      <c r="Y102" s="12"/>
      <c r="Z102" s="12"/>
      <c r="AA102" s="12"/>
      <c r="AB102" s="12"/>
      <c r="AC102" s="12"/>
      <c r="AD102" s="12"/>
    </row>
    <row r="103" spans="1:30" ht="20" customHeight="1" x14ac:dyDescent="0.35">
      <c r="A103" s="12"/>
      <c r="B103" s="12"/>
      <c r="C103" s="12"/>
      <c r="D103" s="12"/>
      <c r="E103" s="12"/>
      <c r="F103" s="12"/>
      <c r="G103" s="12"/>
      <c r="H103" s="12"/>
      <c r="I103" s="12"/>
      <c r="J103" s="12"/>
      <c r="K103" s="12"/>
      <c r="L103" s="12"/>
      <c r="M103" s="12"/>
      <c r="N103" s="12"/>
      <c r="O103" s="12"/>
      <c r="P103" s="12"/>
      <c r="Q103" s="12"/>
      <c r="R103" s="12"/>
      <c r="S103" s="12"/>
      <c r="T103" s="12"/>
      <c r="U103" s="12"/>
      <c r="V103" s="12"/>
      <c r="W103" s="12"/>
      <c r="X103" s="12"/>
      <c r="Y103" s="12"/>
      <c r="Z103" s="12"/>
      <c r="AA103" s="12"/>
      <c r="AB103" s="12"/>
      <c r="AC103" s="12"/>
      <c r="AD103" s="12"/>
    </row>
    <row r="104" spans="1:30" ht="20" customHeight="1" x14ac:dyDescent="0.35">
      <c r="A104" s="12"/>
      <c r="B104" s="12"/>
      <c r="C104" s="12"/>
      <c r="D104" s="12"/>
      <c r="E104" s="12"/>
      <c r="F104" s="12"/>
      <c r="G104" s="12"/>
      <c r="H104" s="12"/>
      <c r="I104" s="12"/>
      <c r="J104" s="12"/>
      <c r="K104" s="12"/>
      <c r="L104" s="12"/>
      <c r="M104" s="12"/>
      <c r="N104" s="12"/>
      <c r="O104" s="12"/>
      <c r="P104" s="12"/>
      <c r="Q104" s="12"/>
      <c r="R104" s="12"/>
      <c r="S104" s="12"/>
      <c r="T104" s="12"/>
      <c r="U104" s="12"/>
      <c r="V104" s="12"/>
      <c r="W104" s="12"/>
      <c r="X104" s="12"/>
      <c r="Y104" s="12"/>
      <c r="Z104" s="12"/>
      <c r="AA104" s="12"/>
      <c r="AB104" s="12"/>
      <c r="AC104" s="12"/>
      <c r="AD104" s="12"/>
    </row>
    <row r="105" spans="1:30" ht="20" customHeight="1" x14ac:dyDescent="0.35">
      <c r="A105" s="12"/>
      <c r="B105" s="12"/>
      <c r="C105" s="12"/>
      <c r="D105" s="12"/>
      <c r="E105" s="12"/>
      <c r="F105" s="12"/>
      <c r="G105" s="12"/>
      <c r="H105" s="12"/>
      <c r="I105" s="12"/>
      <c r="J105" s="12"/>
      <c r="K105" s="12"/>
      <c r="L105" s="12"/>
      <c r="M105" s="12"/>
      <c r="N105" s="12"/>
      <c r="O105" s="12"/>
      <c r="P105" s="12"/>
      <c r="Q105" s="12"/>
      <c r="R105" s="12"/>
      <c r="S105" s="12"/>
      <c r="T105" s="12"/>
      <c r="U105" s="12"/>
      <c r="V105" s="12"/>
      <c r="W105" s="12"/>
      <c r="X105" s="12"/>
      <c r="Y105" s="12"/>
      <c r="Z105" s="12"/>
      <c r="AA105" s="12"/>
      <c r="AB105" s="12"/>
      <c r="AC105" s="12"/>
      <c r="AD105" s="12"/>
    </row>
    <row r="106" spans="1:30" ht="20" customHeight="1" x14ac:dyDescent="0.35">
      <c r="A106" s="12"/>
      <c r="B106" s="12"/>
      <c r="C106" s="12"/>
      <c r="D106" s="12"/>
      <c r="E106" s="12"/>
      <c r="F106" s="12"/>
      <c r="G106" s="12"/>
      <c r="H106" s="12"/>
      <c r="I106" s="12"/>
      <c r="J106" s="12"/>
      <c r="K106" s="12"/>
      <c r="L106" s="12"/>
      <c r="M106" s="12"/>
      <c r="N106" s="12"/>
      <c r="O106" s="12"/>
      <c r="P106" s="12"/>
      <c r="Q106" s="12"/>
      <c r="R106" s="12"/>
      <c r="S106" s="12"/>
      <c r="T106" s="12"/>
      <c r="U106" s="12"/>
      <c r="V106" s="12"/>
      <c r="W106" s="12"/>
      <c r="X106" s="12"/>
      <c r="Y106" s="12"/>
      <c r="Z106" s="12"/>
      <c r="AA106" s="12"/>
      <c r="AB106" s="12"/>
      <c r="AC106" s="12"/>
      <c r="AD106" s="12"/>
    </row>
    <row r="107" spans="1:30" ht="20" customHeight="1" x14ac:dyDescent="0.35">
      <c r="A107" s="12"/>
      <c r="B107" s="12"/>
      <c r="C107" s="12"/>
      <c r="D107" s="12"/>
      <c r="E107" s="12"/>
      <c r="F107" s="12"/>
      <c r="G107" s="12"/>
      <c r="H107" s="12"/>
      <c r="I107" s="12"/>
      <c r="J107" s="12"/>
      <c r="K107" s="12"/>
      <c r="L107" s="12"/>
      <c r="M107" s="12"/>
      <c r="N107" s="12"/>
      <c r="O107" s="12"/>
      <c r="P107" s="12"/>
      <c r="Q107" s="12"/>
      <c r="R107" s="12"/>
      <c r="S107" s="12"/>
      <c r="T107" s="12"/>
      <c r="U107" s="12"/>
      <c r="V107" s="12"/>
      <c r="W107" s="12"/>
      <c r="X107" s="12"/>
      <c r="Y107" s="12"/>
      <c r="Z107" s="12"/>
      <c r="AA107" s="12"/>
      <c r="AB107" s="12"/>
      <c r="AC107" s="12"/>
      <c r="AD107" s="12"/>
    </row>
    <row r="108" spans="1:30" ht="20" customHeight="1" x14ac:dyDescent="0.35">
      <c r="A108" s="12"/>
      <c r="B108" s="12"/>
      <c r="C108" s="12"/>
      <c r="D108" s="12"/>
      <c r="E108" s="12"/>
      <c r="F108" s="12"/>
      <c r="G108" s="12"/>
      <c r="H108" s="12"/>
      <c r="I108" s="12"/>
      <c r="J108" s="12"/>
      <c r="K108" s="12"/>
      <c r="L108" s="12"/>
      <c r="M108" s="12"/>
      <c r="N108" s="12"/>
      <c r="O108" s="12"/>
      <c r="P108" s="12"/>
      <c r="Q108" s="12"/>
      <c r="R108" s="12"/>
      <c r="S108" s="12"/>
      <c r="T108" s="12"/>
      <c r="U108" s="12"/>
      <c r="V108" s="12"/>
      <c r="W108" s="12"/>
      <c r="X108" s="12"/>
      <c r="Y108" s="12"/>
      <c r="Z108" s="12"/>
      <c r="AA108" s="12"/>
      <c r="AB108" s="12"/>
      <c r="AC108" s="12"/>
      <c r="AD108" s="12"/>
    </row>
    <row r="109" spans="1:30" ht="20" customHeight="1" x14ac:dyDescent="0.35">
      <c r="A109" s="12"/>
      <c r="B109" s="12"/>
      <c r="C109" s="12"/>
      <c r="D109" s="12"/>
      <c r="E109" s="12"/>
      <c r="F109" s="12"/>
      <c r="G109" s="12"/>
      <c r="H109" s="12"/>
      <c r="I109" s="12"/>
      <c r="J109" s="12"/>
      <c r="K109" s="12"/>
      <c r="L109" s="12"/>
      <c r="M109" s="12"/>
      <c r="N109" s="12"/>
      <c r="O109" s="12"/>
      <c r="P109" s="12"/>
      <c r="Q109" s="12"/>
      <c r="R109" s="12"/>
      <c r="S109" s="12"/>
      <c r="T109" s="12"/>
      <c r="U109" s="12"/>
      <c r="V109" s="12"/>
      <c r="W109" s="12"/>
      <c r="X109" s="12"/>
      <c r="Y109" s="12"/>
      <c r="Z109" s="12"/>
      <c r="AA109" s="12"/>
      <c r="AB109" s="12"/>
      <c r="AC109" s="12"/>
      <c r="AD109" s="12"/>
    </row>
    <row r="110" spans="1:30" ht="20" customHeight="1" x14ac:dyDescent="0.35">
      <c r="A110" s="12"/>
      <c r="B110" s="12"/>
      <c r="C110" s="12"/>
      <c r="D110" s="12"/>
      <c r="E110" s="12"/>
      <c r="F110" s="12"/>
      <c r="G110" s="12"/>
      <c r="H110" s="12"/>
      <c r="I110" s="12"/>
      <c r="J110" s="12"/>
      <c r="K110" s="12"/>
      <c r="L110" s="12"/>
      <c r="M110" s="12"/>
      <c r="N110" s="12"/>
      <c r="O110" s="12"/>
      <c r="P110" s="12"/>
      <c r="Q110" s="12"/>
      <c r="R110" s="12"/>
      <c r="S110" s="12"/>
      <c r="T110" s="12"/>
      <c r="U110" s="12"/>
      <c r="V110" s="12"/>
      <c r="W110" s="12"/>
      <c r="X110" s="12"/>
      <c r="Y110" s="12"/>
      <c r="Z110" s="12"/>
      <c r="AA110" s="12"/>
      <c r="AB110" s="12"/>
      <c r="AC110" s="12"/>
      <c r="AD110" s="12"/>
    </row>
    <row r="111" spans="1:30" ht="20" customHeight="1" x14ac:dyDescent="0.35">
      <c r="A111" s="12"/>
      <c r="B111" s="12"/>
      <c r="C111" s="12"/>
      <c r="D111" s="12"/>
      <c r="E111" s="12"/>
      <c r="F111" s="12"/>
      <c r="G111" s="12"/>
      <c r="H111" s="12"/>
      <c r="I111" s="12"/>
      <c r="J111" s="12"/>
      <c r="K111" s="12"/>
      <c r="L111" s="12"/>
      <c r="M111" s="12"/>
      <c r="N111" s="12"/>
      <c r="O111" s="12"/>
      <c r="P111" s="12"/>
      <c r="Q111" s="12"/>
      <c r="R111" s="12"/>
      <c r="S111" s="12"/>
      <c r="T111" s="12"/>
      <c r="U111" s="12"/>
      <c r="V111" s="12"/>
      <c r="W111" s="12"/>
      <c r="X111" s="12"/>
      <c r="Y111" s="12"/>
      <c r="Z111" s="12"/>
      <c r="AA111" s="12"/>
      <c r="AB111" s="12"/>
      <c r="AC111" s="12"/>
      <c r="AD111" s="12"/>
    </row>
    <row r="112" spans="1:30" ht="20" customHeight="1" x14ac:dyDescent="0.35">
      <c r="A112" s="12"/>
      <c r="B112" s="12"/>
      <c r="C112" s="12"/>
      <c r="D112" s="12"/>
      <c r="E112" s="12"/>
      <c r="F112" s="12"/>
      <c r="G112" s="12"/>
      <c r="H112" s="12"/>
      <c r="I112" s="12"/>
      <c r="J112" s="12"/>
      <c r="K112" s="12"/>
      <c r="L112" s="12"/>
      <c r="M112" s="12"/>
      <c r="N112" s="12"/>
      <c r="O112" s="12"/>
      <c r="P112" s="12"/>
      <c r="Q112" s="12"/>
      <c r="R112" s="12"/>
      <c r="S112" s="12"/>
      <c r="T112" s="12"/>
      <c r="U112" s="12"/>
      <c r="V112" s="12"/>
      <c r="W112" s="12"/>
      <c r="X112" s="12"/>
      <c r="Y112" s="12"/>
      <c r="Z112" s="12"/>
      <c r="AA112" s="12"/>
      <c r="AB112" s="12"/>
      <c r="AC112" s="12"/>
      <c r="AD112" s="12"/>
    </row>
    <row r="113" spans="1:30" ht="20" customHeight="1" x14ac:dyDescent="0.35">
      <c r="A113" s="12"/>
      <c r="B113" s="12"/>
      <c r="C113" s="12"/>
      <c r="D113" s="12"/>
      <c r="E113" s="12"/>
      <c r="F113" s="12"/>
      <c r="G113" s="12"/>
      <c r="H113" s="12"/>
      <c r="I113" s="12"/>
      <c r="J113" s="12"/>
      <c r="K113" s="12"/>
      <c r="L113" s="12"/>
      <c r="M113" s="12"/>
      <c r="N113" s="12"/>
      <c r="O113" s="12"/>
      <c r="P113" s="12"/>
      <c r="Q113" s="12"/>
      <c r="R113" s="12"/>
      <c r="S113" s="12"/>
      <c r="T113" s="12"/>
      <c r="U113" s="12"/>
      <c r="V113" s="12"/>
      <c r="W113" s="12"/>
      <c r="X113" s="12"/>
      <c r="Y113" s="12"/>
      <c r="Z113" s="12"/>
      <c r="AA113" s="12"/>
      <c r="AB113" s="12"/>
      <c r="AC113" s="12"/>
      <c r="AD113" s="12"/>
    </row>
    <row r="114" spans="1:30" ht="20" customHeight="1" x14ac:dyDescent="0.35">
      <c r="A114" s="12"/>
      <c r="B114" s="12"/>
      <c r="C114" s="12"/>
      <c r="D114" s="12"/>
      <c r="E114" s="12"/>
      <c r="F114" s="12"/>
      <c r="G114" s="12"/>
      <c r="H114" s="12"/>
      <c r="I114" s="12"/>
      <c r="J114" s="12"/>
      <c r="K114" s="12"/>
      <c r="L114" s="12"/>
      <c r="M114" s="12"/>
      <c r="N114" s="12"/>
      <c r="O114" s="12"/>
      <c r="P114" s="12"/>
      <c r="Q114" s="12"/>
      <c r="R114" s="12"/>
      <c r="S114" s="12"/>
      <c r="T114" s="12"/>
      <c r="U114" s="12"/>
      <c r="V114" s="12"/>
      <c r="W114" s="12"/>
      <c r="X114" s="12"/>
      <c r="Y114" s="12"/>
      <c r="Z114" s="12"/>
      <c r="AA114" s="12"/>
      <c r="AB114" s="12"/>
      <c r="AC114" s="12"/>
      <c r="AD114" s="12"/>
    </row>
    <row r="115" spans="1:30" ht="20" customHeight="1" x14ac:dyDescent="0.35">
      <c r="A115" s="12"/>
      <c r="B115" s="12"/>
      <c r="C115" s="12"/>
      <c r="D115" s="12"/>
      <c r="E115" s="12"/>
      <c r="F115" s="12"/>
      <c r="G115" s="12"/>
      <c r="H115" s="12"/>
      <c r="I115" s="12"/>
      <c r="J115" s="12"/>
      <c r="K115" s="12"/>
      <c r="L115" s="12"/>
      <c r="M115" s="12"/>
      <c r="N115" s="12"/>
      <c r="O115" s="12"/>
      <c r="P115" s="12"/>
      <c r="Q115" s="12"/>
      <c r="R115" s="12"/>
      <c r="S115" s="12"/>
      <c r="T115" s="12"/>
      <c r="U115" s="12"/>
      <c r="V115" s="12"/>
      <c r="W115" s="12"/>
      <c r="X115" s="12"/>
      <c r="Y115" s="12"/>
      <c r="Z115" s="12"/>
      <c r="AA115" s="12"/>
      <c r="AB115" s="12"/>
      <c r="AC115" s="12"/>
      <c r="AD115" s="12"/>
    </row>
    <row r="116" spans="1:30" ht="20" customHeight="1" x14ac:dyDescent="0.35">
      <c r="A116" s="12"/>
      <c r="B116" s="12"/>
      <c r="C116" s="12"/>
      <c r="D116" s="12"/>
      <c r="E116" s="12"/>
      <c r="F116" s="12"/>
      <c r="G116" s="12"/>
      <c r="H116" s="12"/>
      <c r="I116" s="12"/>
      <c r="J116" s="12"/>
      <c r="K116" s="12"/>
      <c r="L116" s="12"/>
      <c r="M116" s="12"/>
      <c r="N116" s="12"/>
      <c r="O116" s="12"/>
      <c r="P116" s="12"/>
      <c r="Q116" s="12"/>
      <c r="R116" s="12"/>
      <c r="S116" s="12"/>
      <c r="T116" s="12"/>
      <c r="U116" s="12"/>
      <c r="V116" s="12"/>
      <c r="W116" s="12"/>
      <c r="X116" s="12"/>
      <c r="Y116" s="12"/>
      <c r="Z116" s="12"/>
      <c r="AA116" s="12"/>
      <c r="AB116" s="12"/>
      <c r="AC116" s="12"/>
      <c r="AD116" s="12"/>
    </row>
    <row r="117" spans="1:30" ht="20" customHeight="1" x14ac:dyDescent="0.35">
      <c r="A117" s="12"/>
      <c r="B117" s="12"/>
      <c r="C117" s="12"/>
      <c r="D117" s="12"/>
      <c r="E117" s="12"/>
      <c r="F117" s="12"/>
      <c r="G117" s="12"/>
      <c r="H117" s="12"/>
      <c r="I117" s="12"/>
      <c r="J117" s="12"/>
      <c r="K117" s="12"/>
      <c r="L117" s="12"/>
      <c r="M117" s="12"/>
      <c r="N117" s="12"/>
      <c r="O117" s="12"/>
      <c r="P117" s="12"/>
      <c r="Q117" s="12"/>
      <c r="R117" s="12"/>
      <c r="S117" s="12"/>
      <c r="T117" s="12"/>
      <c r="U117" s="12"/>
      <c r="V117" s="12"/>
      <c r="W117" s="12"/>
      <c r="X117" s="12"/>
      <c r="Y117" s="12"/>
      <c r="Z117" s="12"/>
      <c r="AA117" s="12"/>
      <c r="AB117" s="12"/>
      <c r="AC117" s="12"/>
      <c r="AD117" s="12"/>
    </row>
    <row r="118" spans="1:30" ht="20" customHeight="1" x14ac:dyDescent="0.35">
      <c r="A118" s="12"/>
      <c r="B118" s="12"/>
      <c r="C118" s="12"/>
      <c r="D118" s="12"/>
      <c r="E118" s="12"/>
      <c r="F118" s="12"/>
      <c r="G118" s="12"/>
      <c r="H118" s="12"/>
      <c r="I118" s="12"/>
      <c r="J118" s="12"/>
      <c r="K118" s="12"/>
      <c r="L118" s="12"/>
      <c r="M118" s="12"/>
      <c r="N118" s="12"/>
      <c r="O118" s="12"/>
      <c r="P118" s="12"/>
      <c r="Q118" s="12"/>
      <c r="R118" s="12"/>
      <c r="S118" s="12"/>
      <c r="T118" s="12"/>
      <c r="U118" s="12"/>
      <c r="V118" s="12"/>
      <c r="W118" s="12"/>
      <c r="X118" s="12"/>
      <c r="Y118" s="12"/>
      <c r="Z118" s="12"/>
      <c r="AA118" s="12"/>
      <c r="AB118" s="12"/>
      <c r="AC118" s="12"/>
      <c r="AD118" s="12"/>
    </row>
    <row r="119" spans="1:30" ht="20" customHeight="1" x14ac:dyDescent="0.35">
      <c r="A119" s="12"/>
      <c r="B119" s="12"/>
      <c r="C119" s="12"/>
      <c r="D119" s="12"/>
      <c r="E119" s="12"/>
      <c r="F119" s="12"/>
      <c r="G119" s="12"/>
      <c r="H119" s="12"/>
      <c r="I119" s="12"/>
      <c r="J119" s="12"/>
      <c r="K119" s="12"/>
      <c r="L119" s="12"/>
      <c r="M119" s="12"/>
      <c r="N119" s="12"/>
      <c r="O119" s="12"/>
      <c r="P119" s="12"/>
      <c r="Q119" s="12"/>
      <c r="R119" s="12"/>
      <c r="S119" s="12"/>
      <c r="T119" s="12"/>
      <c r="U119" s="12"/>
      <c r="V119" s="12"/>
      <c r="W119" s="12"/>
      <c r="X119" s="12"/>
      <c r="Y119" s="12"/>
      <c r="Z119" s="12"/>
      <c r="AA119" s="12"/>
      <c r="AB119" s="12"/>
      <c r="AC119" s="12"/>
      <c r="AD119" s="12"/>
    </row>
    <row r="120" spans="1:30" ht="20" customHeight="1" x14ac:dyDescent="0.35">
      <c r="A120" s="12"/>
      <c r="B120" s="12"/>
      <c r="C120" s="12"/>
      <c r="D120" s="12"/>
      <c r="E120" s="12"/>
      <c r="F120" s="12"/>
      <c r="G120" s="12"/>
      <c r="H120" s="12"/>
      <c r="I120" s="12"/>
      <c r="J120" s="12"/>
      <c r="K120" s="12"/>
      <c r="L120" s="12"/>
      <c r="M120" s="12"/>
      <c r="N120" s="12"/>
      <c r="O120" s="12"/>
      <c r="P120" s="12"/>
      <c r="Q120" s="12"/>
      <c r="R120" s="12"/>
      <c r="S120" s="12"/>
      <c r="T120" s="12"/>
      <c r="U120" s="12"/>
      <c r="V120" s="12"/>
      <c r="W120" s="12"/>
      <c r="X120" s="12"/>
      <c r="Y120" s="12"/>
      <c r="Z120" s="12"/>
      <c r="AA120" s="12"/>
      <c r="AB120" s="12"/>
      <c r="AC120" s="12"/>
      <c r="AD120" s="12"/>
    </row>
    <row r="121" spans="1:30" ht="20" customHeight="1" x14ac:dyDescent="0.35">
      <c r="A121" s="12"/>
      <c r="B121" s="12"/>
      <c r="C121" s="12"/>
      <c r="D121" s="12"/>
      <c r="E121" s="12"/>
      <c r="F121" s="12"/>
      <c r="G121" s="12"/>
      <c r="H121" s="12"/>
      <c r="I121" s="12"/>
      <c r="J121" s="12"/>
      <c r="K121" s="12"/>
      <c r="L121" s="12"/>
      <c r="M121" s="12"/>
      <c r="N121" s="12"/>
      <c r="O121" s="12"/>
      <c r="P121" s="12"/>
      <c r="Q121" s="12"/>
      <c r="R121" s="12"/>
      <c r="S121" s="12"/>
      <c r="T121" s="12"/>
      <c r="U121" s="12"/>
      <c r="V121" s="12"/>
      <c r="W121" s="12"/>
      <c r="X121" s="12"/>
      <c r="Y121" s="12"/>
      <c r="Z121" s="12"/>
      <c r="AA121" s="12"/>
      <c r="AB121" s="12"/>
      <c r="AC121" s="12"/>
      <c r="AD121" s="12"/>
    </row>
    <row r="122" spans="1:30" ht="20" customHeight="1" x14ac:dyDescent="0.35">
      <c r="A122" s="12"/>
      <c r="B122" s="12"/>
      <c r="C122" s="12"/>
      <c r="D122" s="12"/>
      <c r="E122" s="12"/>
      <c r="F122" s="12"/>
      <c r="G122" s="12"/>
      <c r="H122" s="12"/>
      <c r="I122" s="12"/>
      <c r="J122" s="12"/>
      <c r="K122" s="12"/>
      <c r="L122" s="12"/>
      <c r="M122" s="12"/>
      <c r="N122" s="12"/>
      <c r="O122" s="12"/>
      <c r="P122" s="12"/>
      <c r="Q122" s="12"/>
      <c r="R122" s="12"/>
      <c r="S122" s="12"/>
      <c r="T122" s="12"/>
      <c r="U122" s="12"/>
      <c r="V122" s="12"/>
      <c r="W122" s="12"/>
      <c r="X122" s="12"/>
      <c r="Y122" s="12"/>
      <c r="Z122" s="12"/>
      <c r="AA122" s="12"/>
      <c r="AB122" s="12"/>
      <c r="AC122" s="12"/>
      <c r="AD122" s="12"/>
    </row>
    <row r="123" spans="1:30" ht="20" customHeight="1" x14ac:dyDescent="0.35">
      <c r="A123" s="12"/>
      <c r="B123" s="12"/>
      <c r="C123" s="12"/>
      <c r="D123" s="12"/>
      <c r="E123" s="12"/>
      <c r="F123" s="12"/>
      <c r="G123" s="12"/>
      <c r="H123" s="12"/>
      <c r="I123" s="12"/>
      <c r="J123" s="12"/>
      <c r="K123" s="12"/>
      <c r="L123" s="12"/>
      <c r="M123" s="12"/>
      <c r="N123" s="12"/>
      <c r="O123" s="12"/>
      <c r="P123" s="12"/>
      <c r="Q123" s="12"/>
      <c r="R123" s="12"/>
      <c r="S123" s="12"/>
      <c r="T123" s="12"/>
      <c r="U123" s="12"/>
      <c r="V123" s="12"/>
      <c r="W123" s="12"/>
      <c r="X123" s="12"/>
      <c r="Y123" s="12"/>
      <c r="Z123" s="12"/>
      <c r="AA123" s="12"/>
      <c r="AB123" s="12"/>
      <c r="AC123" s="12"/>
      <c r="AD123" s="12"/>
    </row>
    <row r="124" spans="1:30" ht="20" customHeight="1" x14ac:dyDescent="0.35">
      <c r="A124" s="12"/>
      <c r="B124" s="12"/>
      <c r="C124" s="12"/>
      <c r="D124" s="12"/>
      <c r="E124" s="12"/>
      <c r="F124" s="12"/>
      <c r="G124" s="12"/>
      <c r="H124" s="12"/>
      <c r="I124" s="12"/>
      <c r="J124" s="12"/>
      <c r="K124" s="12"/>
      <c r="L124" s="12"/>
      <c r="M124" s="12"/>
      <c r="N124" s="12"/>
      <c r="O124" s="12"/>
      <c r="P124" s="12"/>
      <c r="Q124" s="12"/>
      <c r="R124" s="12"/>
      <c r="S124" s="12"/>
      <c r="T124" s="12"/>
      <c r="U124" s="12"/>
      <c r="V124" s="12"/>
      <c r="W124" s="12"/>
      <c r="X124" s="12"/>
      <c r="Y124" s="12"/>
      <c r="Z124" s="12"/>
      <c r="AA124" s="12"/>
      <c r="AB124" s="12"/>
      <c r="AC124" s="12"/>
      <c r="AD124" s="12"/>
    </row>
    <row r="125" spans="1:30" ht="20" customHeight="1" x14ac:dyDescent="0.35">
      <c r="A125" s="12"/>
      <c r="B125" s="12"/>
      <c r="C125" s="12"/>
      <c r="D125" s="12"/>
      <c r="E125" s="12"/>
      <c r="F125" s="12"/>
      <c r="G125" s="12"/>
      <c r="H125" s="12"/>
      <c r="I125" s="12"/>
      <c r="J125" s="12"/>
      <c r="K125" s="12"/>
      <c r="L125" s="12"/>
      <c r="M125" s="12"/>
      <c r="N125" s="12"/>
      <c r="O125" s="12"/>
      <c r="P125" s="12"/>
      <c r="Q125" s="12"/>
      <c r="R125" s="12"/>
      <c r="S125" s="12"/>
      <c r="T125" s="12"/>
      <c r="U125" s="12"/>
      <c r="V125" s="12"/>
      <c r="W125" s="12"/>
      <c r="X125" s="12"/>
      <c r="Y125" s="12"/>
      <c r="Z125" s="12"/>
      <c r="AA125" s="12"/>
      <c r="AB125" s="12"/>
      <c r="AC125" s="12"/>
      <c r="AD125" s="12"/>
    </row>
    <row r="126" spans="1:30" ht="20" customHeight="1" x14ac:dyDescent="0.35">
      <c r="A126" s="12"/>
      <c r="B126" s="12"/>
      <c r="C126" s="12"/>
      <c r="D126" s="12"/>
      <c r="E126" s="12"/>
      <c r="F126" s="12"/>
      <c r="G126" s="12"/>
      <c r="H126" s="12"/>
      <c r="I126" s="12"/>
      <c r="J126" s="12"/>
      <c r="K126" s="12"/>
      <c r="L126" s="12"/>
      <c r="M126" s="12"/>
      <c r="N126" s="12"/>
      <c r="O126" s="12"/>
      <c r="P126" s="12"/>
      <c r="Q126" s="12"/>
      <c r="R126" s="12"/>
      <c r="S126" s="12"/>
      <c r="T126" s="12"/>
      <c r="U126" s="12"/>
      <c r="V126" s="12"/>
      <c r="W126" s="12"/>
      <c r="X126" s="12"/>
      <c r="Y126" s="12"/>
      <c r="Z126" s="12"/>
      <c r="AA126" s="12"/>
      <c r="AB126" s="12"/>
      <c r="AC126" s="12"/>
      <c r="AD126" s="12"/>
    </row>
    <row r="127" spans="1:30" ht="20" customHeight="1" x14ac:dyDescent="0.35">
      <c r="A127" s="12"/>
      <c r="B127" s="12"/>
      <c r="C127" s="12"/>
      <c r="D127" s="12"/>
      <c r="E127" s="12"/>
      <c r="F127" s="12"/>
      <c r="G127" s="12"/>
      <c r="H127" s="12"/>
      <c r="I127" s="12"/>
      <c r="J127" s="12"/>
      <c r="K127" s="12"/>
      <c r="L127" s="12"/>
      <c r="M127" s="12"/>
      <c r="N127" s="12"/>
      <c r="O127" s="12"/>
      <c r="P127" s="12"/>
      <c r="Q127" s="12"/>
      <c r="R127" s="12"/>
      <c r="S127" s="12"/>
      <c r="T127" s="12"/>
      <c r="U127" s="12"/>
      <c r="V127" s="12"/>
      <c r="W127" s="12"/>
      <c r="X127" s="12"/>
      <c r="Y127" s="12"/>
      <c r="Z127" s="12"/>
      <c r="AA127" s="12"/>
      <c r="AB127" s="12"/>
      <c r="AC127" s="12"/>
      <c r="AD127" s="12"/>
    </row>
    <row r="128" spans="1:30" ht="20" customHeight="1" x14ac:dyDescent="0.35">
      <c r="A128" s="12"/>
      <c r="B128" s="12"/>
      <c r="C128" s="12"/>
      <c r="D128" s="12"/>
      <c r="E128" s="12"/>
      <c r="F128" s="12"/>
      <c r="G128" s="12"/>
      <c r="H128" s="12"/>
      <c r="I128" s="12"/>
      <c r="J128" s="12"/>
      <c r="K128" s="12"/>
      <c r="L128" s="12"/>
      <c r="M128" s="12"/>
      <c r="N128" s="12"/>
      <c r="O128" s="12"/>
      <c r="P128" s="12"/>
      <c r="Q128" s="12"/>
      <c r="R128" s="12"/>
      <c r="S128" s="12"/>
      <c r="T128" s="12"/>
      <c r="U128" s="12"/>
      <c r="V128" s="12"/>
      <c r="W128" s="12"/>
      <c r="X128" s="12"/>
      <c r="Y128" s="12"/>
      <c r="Z128" s="12"/>
      <c r="AA128" s="12"/>
      <c r="AB128" s="12"/>
      <c r="AC128" s="12"/>
      <c r="AD128" s="12"/>
    </row>
    <row r="129" spans="1:30" ht="20" customHeight="1" x14ac:dyDescent="0.35">
      <c r="A129" s="12"/>
      <c r="B129" s="12"/>
      <c r="C129" s="12"/>
      <c r="D129" s="12"/>
      <c r="E129" s="12"/>
      <c r="F129" s="12"/>
      <c r="G129" s="12"/>
      <c r="H129" s="12"/>
      <c r="I129" s="12"/>
      <c r="J129" s="12"/>
      <c r="K129" s="12"/>
      <c r="L129" s="12"/>
      <c r="M129" s="12"/>
      <c r="N129" s="12"/>
      <c r="O129" s="12"/>
      <c r="P129" s="12"/>
      <c r="Q129" s="12"/>
      <c r="R129" s="12"/>
      <c r="S129" s="12"/>
      <c r="T129" s="12"/>
      <c r="U129" s="12"/>
      <c r="V129" s="12"/>
      <c r="W129" s="12"/>
      <c r="X129" s="12"/>
      <c r="Y129" s="12"/>
      <c r="Z129" s="12"/>
      <c r="AA129" s="12"/>
      <c r="AB129" s="12"/>
      <c r="AC129" s="12"/>
      <c r="AD129" s="12"/>
    </row>
    <row r="130" spans="1:30" ht="20" customHeight="1" x14ac:dyDescent="0.35">
      <c r="A130" s="12"/>
      <c r="B130" s="12"/>
      <c r="C130" s="12"/>
      <c r="D130" s="12"/>
      <c r="E130" s="12"/>
      <c r="F130" s="12"/>
      <c r="G130" s="12"/>
      <c r="H130" s="12"/>
      <c r="I130" s="12"/>
      <c r="J130" s="12"/>
      <c r="K130" s="12"/>
      <c r="L130" s="12"/>
      <c r="M130" s="12"/>
      <c r="N130" s="12"/>
      <c r="O130" s="12"/>
      <c r="P130" s="12"/>
      <c r="Q130" s="12"/>
      <c r="R130" s="12"/>
      <c r="S130" s="12"/>
      <c r="T130" s="12"/>
      <c r="U130" s="12"/>
      <c r="V130" s="12"/>
      <c r="W130" s="12"/>
      <c r="X130" s="12"/>
      <c r="Y130" s="12"/>
      <c r="Z130" s="12"/>
      <c r="AA130" s="12"/>
      <c r="AB130" s="12"/>
      <c r="AC130" s="12"/>
      <c r="AD130" s="12"/>
    </row>
    <row r="131" spans="1:30" ht="20" customHeight="1" x14ac:dyDescent="0.35">
      <c r="A131" s="12"/>
      <c r="B131" s="12"/>
      <c r="C131" s="12"/>
      <c r="D131" s="12"/>
      <c r="E131" s="12"/>
      <c r="F131" s="12"/>
      <c r="G131" s="12"/>
      <c r="H131" s="12"/>
      <c r="I131" s="12"/>
      <c r="J131" s="12"/>
      <c r="K131" s="12"/>
      <c r="L131" s="12"/>
      <c r="M131" s="12"/>
      <c r="N131" s="12"/>
      <c r="O131" s="12"/>
      <c r="P131" s="12"/>
      <c r="Q131" s="12"/>
      <c r="R131" s="12"/>
      <c r="S131" s="12"/>
      <c r="T131" s="12"/>
      <c r="U131" s="12"/>
      <c r="V131" s="12"/>
      <c r="W131" s="12"/>
      <c r="X131" s="12"/>
      <c r="Y131" s="12"/>
      <c r="Z131" s="12"/>
      <c r="AA131" s="12"/>
      <c r="AB131" s="12"/>
      <c r="AC131" s="12"/>
      <c r="AD131" s="12"/>
    </row>
    <row r="132" spans="1:30" ht="20" customHeight="1" x14ac:dyDescent="0.35">
      <c r="A132" s="12"/>
      <c r="B132" s="12"/>
      <c r="C132" s="12"/>
      <c r="D132" s="12"/>
      <c r="E132" s="12"/>
      <c r="F132" s="12"/>
      <c r="G132" s="12"/>
      <c r="H132" s="12"/>
      <c r="I132" s="12"/>
      <c r="J132" s="12"/>
      <c r="K132" s="12"/>
      <c r="L132" s="12"/>
      <c r="M132" s="12"/>
      <c r="N132" s="12"/>
      <c r="O132" s="12"/>
      <c r="P132" s="12"/>
      <c r="Q132" s="12"/>
      <c r="R132" s="12"/>
      <c r="S132" s="12"/>
      <c r="T132" s="12"/>
      <c r="U132" s="12"/>
      <c r="V132" s="12"/>
      <c r="W132" s="12"/>
      <c r="X132" s="12"/>
      <c r="Y132" s="12"/>
      <c r="Z132" s="12"/>
      <c r="AA132" s="12"/>
      <c r="AB132" s="12"/>
      <c r="AC132" s="12"/>
      <c r="AD132" s="12"/>
    </row>
    <row r="133" spans="1:30" ht="20" customHeight="1" x14ac:dyDescent="0.35">
      <c r="A133" s="12"/>
      <c r="B133" s="12"/>
      <c r="C133" s="12"/>
      <c r="D133" s="12"/>
      <c r="E133" s="12"/>
      <c r="F133" s="12"/>
      <c r="G133" s="12"/>
      <c r="H133" s="12"/>
      <c r="I133" s="12"/>
      <c r="J133" s="12"/>
      <c r="K133" s="12"/>
      <c r="L133" s="12"/>
      <c r="M133" s="12"/>
      <c r="N133" s="12"/>
      <c r="O133" s="12"/>
      <c r="P133" s="12"/>
      <c r="Q133" s="12"/>
      <c r="R133" s="12"/>
      <c r="S133" s="12"/>
      <c r="T133" s="12"/>
      <c r="U133" s="12"/>
      <c r="V133" s="12"/>
      <c r="W133" s="12"/>
      <c r="X133" s="12"/>
      <c r="Y133" s="12"/>
      <c r="Z133" s="12"/>
      <c r="AA133" s="12"/>
      <c r="AB133" s="12"/>
      <c r="AC133" s="12"/>
      <c r="AD133" s="12"/>
    </row>
    <row r="134" spans="1:30" ht="20" customHeight="1" x14ac:dyDescent="0.35">
      <c r="A134" s="12"/>
      <c r="B134" s="12"/>
      <c r="C134" s="12"/>
      <c r="D134" s="12"/>
      <c r="E134" s="12"/>
      <c r="F134" s="12"/>
      <c r="G134" s="12"/>
      <c r="H134" s="12"/>
      <c r="I134" s="12"/>
      <c r="J134" s="12"/>
      <c r="K134" s="12"/>
      <c r="L134" s="12"/>
      <c r="M134" s="12"/>
      <c r="N134" s="12"/>
      <c r="O134" s="12"/>
      <c r="P134" s="12"/>
      <c r="Q134" s="12"/>
      <c r="R134" s="12"/>
      <c r="S134" s="12"/>
      <c r="T134" s="12"/>
      <c r="U134" s="12"/>
      <c r="V134" s="12"/>
      <c r="W134" s="12"/>
      <c r="X134" s="12"/>
      <c r="Y134" s="12"/>
      <c r="Z134" s="12"/>
      <c r="AA134" s="12"/>
      <c r="AB134" s="12"/>
      <c r="AC134" s="12"/>
      <c r="AD134" s="12"/>
    </row>
    <row r="135" spans="1:30" ht="20" customHeight="1" x14ac:dyDescent="0.35">
      <c r="A135" s="12"/>
      <c r="B135" s="12"/>
      <c r="C135" s="12"/>
      <c r="D135" s="12"/>
      <c r="E135" s="12"/>
      <c r="F135" s="12"/>
      <c r="G135" s="12"/>
      <c r="H135" s="12"/>
      <c r="I135" s="12"/>
      <c r="J135" s="12"/>
      <c r="K135" s="12"/>
      <c r="L135" s="12"/>
      <c r="M135" s="12"/>
      <c r="N135" s="12"/>
      <c r="O135" s="12"/>
      <c r="P135" s="12"/>
      <c r="Q135" s="12"/>
      <c r="R135" s="12"/>
      <c r="S135" s="12"/>
      <c r="T135" s="12"/>
      <c r="U135" s="12"/>
      <c r="V135" s="12"/>
      <c r="W135" s="12"/>
      <c r="X135" s="12"/>
      <c r="Y135" s="12"/>
      <c r="Z135" s="12"/>
      <c r="AA135" s="12"/>
      <c r="AB135" s="12"/>
      <c r="AC135" s="12"/>
      <c r="AD135" s="12"/>
    </row>
    <row r="136" spans="1:30" ht="20" customHeight="1" x14ac:dyDescent="0.35">
      <c r="A136" s="12"/>
      <c r="B136" s="12"/>
      <c r="C136" s="12"/>
      <c r="D136" s="12"/>
      <c r="E136" s="12"/>
      <c r="F136" s="12"/>
      <c r="G136" s="12"/>
      <c r="H136" s="12"/>
      <c r="I136" s="12"/>
      <c r="J136" s="12"/>
      <c r="K136" s="12"/>
      <c r="L136" s="12"/>
      <c r="M136" s="12"/>
      <c r="N136" s="12"/>
      <c r="O136" s="12"/>
      <c r="P136" s="12"/>
      <c r="Q136" s="12"/>
      <c r="R136" s="12"/>
      <c r="S136" s="12"/>
      <c r="T136" s="12"/>
      <c r="U136" s="12"/>
      <c r="V136" s="12"/>
      <c r="W136" s="12"/>
      <c r="X136" s="12"/>
      <c r="Y136" s="12"/>
      <c r="Z136" s="12"/>
      <c r="AA136" s="12"/>
      <c r="AB136" s="12"/>
      <c r="AC136" s="12"/>
      <c r="AD136" s="12"/>
    </row>
    <row r="137" spans="1:30" ht="20" customHeight="1" x14ac:dyDescent="0.35">
      <c r="A137" s="12"/>
      <c r="B137" s="12"/>
      <c r="C137" s="12"/>
      <c r="D137" s="12"/>
      <c r="E137" s="12"/>
      <c r="F137" s="12"/>
      <c r="G137" s="12"/>
      <c r="H137" s="12"/>
      <c r="I137" s="12"/>
      <c r="J137" s="12"/>
      <c r="K137" s="12"/>
      <c r="L137" s="12"/>
      <c r="M137" s="12"/>
      <c r="N137" s="12"/>
      <c r="O137" s="12"/>
      <c r="P137" s="12"/>
      <c r="Q137" s="12"/>
      <c r="R137" s="12"/>
      <c r="S137" s="12"/>
      <c r="T137" s="12"/>
      <c r="U137" s="12"/>
      <c r="V137" s="12"/>
      <c r="W137" s="12"/>
      <c r="X137" s="12"/>
      <c r="Y137" s="12"/>
      <c r="Z137" s="12"/>
      <c r="AA137" s="12"/>
      <c r="AB137" s="12"/>
      <c r="AC137" s="12"/>
      <c r="AD137" s="12"/>
    </row>
    <row r="138" spans="1:30" ht="20" customHeight="1" x14ac:dyDescent="0.35">
      <c r="A138" s="12"/>
      <c r="B138" s="12"/>
      <c r="C138" s="12"/>
      <c r="D138" s="12"/>
      <c r="E138" s="12"/>
      <c r="F138" s="12"/>
      <c r="G138" s="12"/>
      <c r="H138" s="12"/>
      <c r="I138" s="12"/>
      <c r="J138" s="12"/>
      <c r="K138" s="12"/>
      <c r="L138" s="12"/>
      <c r="M138" s="12"/>
      <c r="N138" s="12"/>
      <c r="O138" s="12"/>
      <c r="P138" s="12"/>
      <c r="Q138" s="12"/>
      <c r="R138" s="12"/>
      <c r="S138" s="12"/>
      <c r="T138" s="12"/>
      <c r="U138" s="12"/>
      <c r="V138" s="12"/>
      <c r="W138" s="12"/>
      <c r="X138" s="12"/>
      <c r="Y138" s="12"/>
      <c r="Z138" s="12"/>
      <c r="AA138" s="12"/>
      <c r="AB138" s="12"/>
      <c r="AC138" s="12"/>
      <c r="AD138" s="12"/>
    </row>
    <row r="139" spans="1:30" ht="20" customHeight="1" x14ac:dyDescent="0.35">
      <c r="A139" s="12"/>
      <c r="B139" s="12"/>
      <c r="C139" s="12"/>
      <c r="D139" s="12"/>
      <c r="E139" s="12"/>
      <c r="F139" s="12"/>
      <c r="G139" s="12"/>
      <c r="H139" s="12"/>
      <c r="I139" s="12"/>
      <c r="J139" s="12"/>
      <c r="K139" s="12"/>
      <c r="L139" s="12"/>
      <c r="M139" s="12"/>
      <c r="N139" s="12"/>
      <c r="O139" s="12"/>
      <c r="P139" s="12"/>
      <c r="Q139" s="12"/>
      <c r="R139" s="12"/>
      <c r="S139" s="12"/>
      <c r="T139" s="12"/>
      <c r="U139" s="12"/>
      <c r="V139" s="12"/>
      <c r="W139" s="12"/>
      <c r="X139" s="12"/>
      <c r="Y139" s="12"/>
      <c r="Z139" s="12"/>
      <c r="AA139" s="12"/>
      <c r="AB139" s="12"/>
      <c r="AC139" s="12"/>
      <c r="AD139" s="12"/>
    </row>
    <row r="140" spans="1:30" ht="20" customHeight="1" x14ac:dyDescent="0.35">
      <c r="A140" s="12"/>
      <c r="B140" s="12"/>
      <c r="C140" s="12"/>
      <c r="D140" s="12"/>
      <c r="E140" s="12"/>
      <c r="F140" s="12"/>
      <c r="G140" s="12"/>
      <c r="H140" s="12"/>
      <c r="I140" s="12"/>
      <c r="J140" s="12"/>
      <c r="K140" s="12"/>
      <c r="L140" s="12"/>
      <c r="M140" s="12"/>
      <c r="N140" s="12"/>
      <c r="O140" s="12"/>
      <c r="P140" s="12"/>
      <c r="Q140" s="12"/>
      <c r="R140" s="12"/>
      <c r="S140" s="12"/>
      <c r="T140" s="12"/>
      <c r="U140" s="12"/>
      <c r="V140" s="12"/>
      <c r="W140" s="12"/>
      <c r="X140" s="12"/>
      <c r="Y140" s="12"/>
      <c r="Z140" s="12"/>
      <c r="AA140" s="12"/>
      <c r="AB140" s="12"/>
      <c r="AC140" s="12"/>
      <c r="AD140" s="12"/>
    </row>
    <row r="141" spans="1:30" ht="20" customHeight="1" x14ac:dyDescent="0.35">
      <c r="A141" s="12"/>
      <c r="B141" s="12"/>
      <c r="C141" s="12"/>
      <c r="D141" s="12"/>
      <c r="E141" s="12"/>
      <c r="F141" s="12"/>
      <c r="G141" s="12"/>
      <c r="H141" s="12"/>
      <c r="I141" s="12"/>
      <c r="J141" s="12"/>
      <c r="K141" s="12"/>
      <c r="L141" s="12"/>
      <c r="M141" s="12"/>
      <c r="N141" s="12"/>
      <c r="O141" s="12"/>
      <c r="P141" s="12"/>
      <c r="Q141" s="12"/>
      <c r="R141" s="12"/>
      <c r="S141" s="12"/>
      <c r="T141" s="12"/>
      <c r="U141" s="12"/>
      <c r="V141" s="12"/>
      <c r="W141" s="12"/>
      <c r="X141" s="12"/>
      <c r="Y141" s="12"/>
      <c r="Z141" s="12"/>
      <c r="AA141" s="12"/>
      <c r="AB141" s="12"/>
      <c r="AC141" s="12"/>
      <c r="AD141" s="12"/>
    </row>
    <row r="142" spans="1:30" ht="20" customHeight="1" x14ac:dyDescent="0.35">
      <c r="A142" s="12"/>
      <c r="B142" s="12"/>
      <c r="C142" s="12"/>
      <c r="D142" s="12"/>
      <c r="E142" s="12"/>
      <c r="F142" s="12"/>
      <c r="G142" s="12"/>
      <c r="H142" s="12"/>
      <c r="I142" s="12"/>
      <c r="J142" s="12"/>
      <c r="K142" s="12"/>
      <c r="L142" s="12"/>
      <c r="M142" s="12"/>
      <c r="N142" s="12"/>
      <c r="O142" s="12"/>
      <c r="P142" s="12"/>
      <c r="Q142" s="12"/>
      <c r="R142" s="12"/>
      <c r="S142" s="12"/>
      <c r="T142" s="12"/>
      <c r="U142" s="12"/>
      <c r="V142" s="12"/>
      <c r="W142" s="12"/>
      <c r="X142" s="12"/>
      <c r="Y142" s="12"/>
      <c r="Z142" s="12"/>
      <c r="AA142" s="12"/>
      <c r="AB142" s="12"/>
      <c r="AC142" s="12"/>
      <c r="AD142" s="12"/>
    </row>
    <row r="143" spans="1:30" ht="20" customHeight="1" x14ac:dyDescent="0.35">
      <c r="A143" s="12"/>
      <c r="B143" s="12"/>
      <c r="C143" s="12"/>
      <c r="D143" s="12"/>
      <c r="E143" s="12"/>
      <c r="F143" s="12"/>
      <c r="G143" s="12"/>
      <c r="H143" s="12"/>
      <c r="I143" s="12"/>
      <c r="J143" s="12"/>
      <c r="K143" s="12"/>
      <c r="L143" s="12"/>
      <c r="M143" s="12"/>
      <c r="N143" s="12"/>
      <c r="O143" s="12"/>
      <c r="P143" s="12"/>
      <c r="Q143" s="12"/>
      <c r="R143" s="12"/>
      <c r="S143" s="12"/>
      <c r="T143" s="12"/>
      <c r="U143" s="12"/>
      <c r="V143" s="12"/>
      <c r="W143" s="12"/>
      <c r="X143" s="12"/>
      <c r="Y143" s="12"/>
      <c r="Z143" s="12"/>
      <c r="AA143" s="12"/>
      <c r="AB143" s="12"/>
      <c r="AC143" s="12"/>
      <c r="AD143" s="12"/>
    </row>
    <row r="144" spans="1:30" ht="20" customHeight="1" x14ac:dyDescent="0.35">
      <c r="A144" s="12"/>
      <c r="B144" s="12"/>
      <c r="C144" s="12"/>
      <c r="D144" s="12"/>
      <c r="E144" s="12"/>
      <c r="F144" s="12"/>
      <c r="G144" s="12"/>
      <c r="H144" s="12"/>
      <c r="I144" s="12"/>
      <c r="J144" s="12"/>
      <c r="K144" s="12"/>
      <c r="L144" s="12"/>
      <c r="M144" s="12"/>
      <c r="N144" s="12"/>
      <c r="O144" s="12"/>
      <c r="P144" s="12"/>
      <c r="Q144" s="12"/>
      <c r="R144" s="12"/>
      <c r="S144" s="12"/>
      <c r="T144" s="12"/>
      <c r="U144" s="12"/>
      <c r="V144" s="12"/>
      <c r="W144" s="12"/>
      <c r="X144" s="12"/>
      <c r="Y144" s="12"/>
      <c r="Z144" s="12"/>
      <c r="AA144" s="12"/>
      <c r="AB144" s="12"/>
      <c r="AC144" s="12"/>
      <c r="AD144" s="12"/>
    </row>
    <row r="145" spans="1:30" ht="20" customHeight="1" x14ac:dyDescent="0.35">
      <c r="A145" s="12"/>
      <c r="B145" s="12"/>
      <c r="C145" s="12"/>
      <c r="D145" s="12"/>
      <c r="E145" s="12"/>
      <c r="F145" s="12"/>
      <c r="G145" s="12"/>
      <c r="H145" s="12"/>
      <c r="I145" s="12"/>
      <c r="J145" s="12"/>
      <c r="K145" s="12"/>
      <c r="L145" s="12"/>
      <c r="M145" s="12"/>
      <c r="N145" s="12"/>
      <c r="O145" s="12"/>
      <c r="P145" s="12"/>
      <c r="Q145" s="12"/>
      <c r="R145" s="12"/>
      <c r="S145" s="12"/>
      <c r="T145" s="12"/>
      <c r="U145" s="12"/>
      <c r="V145" s="12"/>
      <c r="W145" s="12"/>
      <c r="X145" s="12"/>
      <c r="Y145" s="12"/>
      <c r="Z145" s="12"/>
      <c r="AA145" s="12"/>
      <c r="AB145" s="12"/>
      <c r="AC145" s="12"/>
      <c r="AD145" s="12"/>
    </row>
    <row r="146" spans="1:30" ht="20" customHeight="1" x14ac:dyDescent="0.35">
      <c r="A146" s="12"/>
      <c r="B146" s="12"/>
      <c r="C146" s="12"/>
      <c r="D146" s="12"/>
      <c r="E146" s="12"/>
      <c r="F146" s="12"/>
      <c r="G146" s="12"/>
      <c r="H146" s="12"/>
      <c r="I146" s="12"/>
      <c r="J146" s="12"/>
      <c r="K146" s="12"/>
      <c r="L146" s="12"/>
      <c r="M146" s="12"/>
      <c r="N146" s="12"/>
      <c r="O146" s="12"/>
      <c r="P146" s="12"/>
      <c r="Q146" s="12"/>
      <c r="R146" s="12"/>
      <c r="S146" s="12"/>
      <c r="T146" s="12"/>
      <c r="U146" s="12"/>
      <c r="V146" s="12"/>
      <c r="W146" s="12"/>
      <c r="X146" s="12"/>
      <c r="Y146" s="12"/>
      <c r="Z146" s="12"/>
      <c r="AA146" s="12"/>
      <c r="AB146" s="12"/>
      <c r="AC146" s="12"/>
      <c r="AD146" s="12"/>
    </row>
    <row r="147" spans="1:30" ht="20" customHeight="1" x14ac:dyDescent="0.35">
      <c r="A147" s="12"/>
      <c r="B147" s="12"/>
      <c r="C147" s="12"/>
      <c r="D147" s="12"/>
      <c r="E147" s="12"/>
      <c r="F147" s="12"/>
      <c r="G147" s="12"/>
      <c r="H147" s="12"/>
      <c r="I147" s="12"/>
      <c r="J147" s="12"/>
      <c r="K147" s="12"/>
      <c r="L147" s="12"/>
      <c r="M147" s="12"/>
      <c r="N147" s="12"/>
      <c r="O147" s="12"/>
      <c r="P147" s="12"/>
      <c r="Q147" s="12"/>
      <c r="R147" s="12"/>
      <c r="S147" s="12"/>
      <c r="T147" s="12"/>
      <c r="U147" s="12"/>
      <c r="V147" s="12"/>
      <c r="W147" s="12"/>
      <c r="X147" s="12"/>
      <c r="Y147" s="12"/>
      <c r="Z147" s="12"/>
      <c r="AA147" s="12"/>
      <c r="AB147" s="12"/>
      <c r="AC147" s="12"/>
      <c r="AD147" s="12"/>
    </row>
    <row r="148" spans="1:30" ht="20" customHeight="1" x14ac:dyDescent="0.35">
      <c r="A148" s="12"/>
      <c r="B148" s="12"/>
      <c r="C148" s="12"/>
      <c r="D148" s="12"/>
      <c r="E148" s="12"/>
      <c r="F148" s="12"/>
      <c r="G148" s="12"/>
      <c r="H148" s="12"/>
      <c r="I148" s="12"/>
      <c r="J148" s="12"/>
      <c r="K148" s="12"/>
      <c r="L148" s="12"/>
      <c r="M148" s="12"/>
      <c r="N148" s="12"/>
      <c r="O148" s="12"/>
      <c r="P148" s="12"/>
      <c r="Q148" s="12"/>
      <c r="R148" s="12"/>
      <c r="S148" s="12"/>
      <c r="T148" s="12"/>
      <c r="U148" s="12"/>
      <c r="V148" s="12"/>
      <c r="W148" s="12"/>
      <c r="X148" s="12"/>
      <c r="Y148" s="12"/>
      <c r="Z148" s="12"/>
      <c r="AA148" s="12"/>
      <c r="AB148" s="12"/>
      <c r="AC148" s="12"/>
      <c r="AD148" s="12"/>
    </row>
    <row r="149" spans="1:30" ht="20" customHeight="1" x14ac:dyDescent="0.35">
      <c r="A149" s="12"/>
      <c r="B149" s="12"/>
      <c r="C149" s="12"/>
      <c r="D149" s="12"/>
      <c r="E149" s="12"/>
      <c r="F149" s="12"/>
      <c r="G149" s="12"/>
      <c r="H149" s="12"/>
      <c r="I149" s="12"/>
      <c r="J149" s="12"/>
      <c r="K149" s="12"/>
      <c r="L149" s="12"/>
      <c r="M149" s="12"/>
      <c r="N149" s="12"/>
      <c r="O149" s="12"/>
      <c r="P149" s="12"/>
      <c r="Q149" s="12"/>
      <c r="R149" s="12"/>
      <c r="S149" s="12"/>
      <c r="T149" s="12"/>
      <c r="U149" s="12"/>
      <c r="V149" s="12"/>
      <c r="W149" s="12"/>
      <c r="X149" s="12"/>
      <c r="Y149" s="12"/>
      <c r="Z149" s="12"/>
      <c r="AA149" s="12"/>
      <c r="AB149" s="12"/>
      <c r="AC149" s="12"/>
      <c r="AD149" s="12"/>
    </row>
    <row r="150" spans="1:30" ht="20" customHeight="1" x14ac:dyDescent="0.35">
      <c r="A150" s="12"/>
      <c r="B150" s="12"/>
      <c r="C150" s="12"/>
      <c r="D150" s="12"/>
      <c r="E150" s="12"/>
      <c r="F150" s="12"/>
      <c r="G150" s="12"/>
      <c r="H150" s="12"/>
      <c r="I150" s="12"/>
      <c r="J150" s="12"/>
      <c r="K150" s="12"/>
      <c r="L150" s="12"/>
      <c r="M150" s="12"/>
      <c r="N150" s="12"/>
      <c r="O150" s="12"/>
      <c r="P150" s="12"/>
      <c r="Q150" s="12"/>
      <c r="R150" s="12"/>
      <c r="S150" s="12"/>
      <c r="T150" s="12"/>
      <c r="U150" s="12"/>
      <c r="V150" s="12"/>
      <c r="W150" s="12"/>
      <c r="X150" s="12"/>
      <c r="Y150" s="12"/>
      <c r="Z150" s="12"/>
      <c r="AA150" s="12"/>
      <c r="AB150" s="12"/>
      <c r="AC150" s="12"/>
      <c r="AD150" s="12"/>
    </row>
    <row r="151" spans="1:30" ht="20" customHeight="1" x14ac:dyDescent="0.35">
      <c r="A151" s="12"/>
      <c r="B151" s="12"/>
      <c r="C151" s="12"/>
      <c r="D151" s="12"/>
      <c r="E151" s="12"/>
      <c r="F151" s="12"/>
      <c r="G151" s="12"/>
      <c r="H151" s="12"/>
      <c r="I151" s="12"/>
      <c r="J151" s="12"/>
      <c r="K151" s="12"/>
      <c r="L151" s="12"/>
      <c r="M151" s="12"/>
      <c r="N151" s="12"/>
      <c r="O151" s="12"/>
      <c r="P151" s="12"/>
      <c r="Q151" s="12"/>
      <c r="R151" s="12"/>
      <c r="S151" s="12"/>
      <c r="T151" s="12"/>
      <c r="U151" s="12"/>
      <c r="V151" s="12"/>
      <c r="W151" s="12"/>
      <c r="X151" s="12"/>
      <c r="Y151" s="12"/>
      <c r="Z151" s="12"/>
      <c r="AA151" s="12"/>
      <c r="AB151" s="12"/>
      <c r="AC151" s="12"/>
      <c r="AD151" s="12"/>
    </row>
    <row r="152" spans="1:30" ht="20" customHeight="1" x14ac:dyDescent="0.35">
      <c r="A152" s="12"/>
      <c r="B152" s="12"/>
      <c r="C152" s="12"/>
      <c r="D152" s="12"/>
      <c r="E152" s="12"/>
      <c r="F152" s="12"/>
      <c r="G152" s="12"/>
      <c r="H152" s="12"/>
      <c r="I152" s="12"/>
      <c r="J152" s="12"/>
      <c r="K152" s="12"/>
      <c r="L152" s="12"/>
      <c r="M152" s="12"/>
      <c r="N152" s="12"/>
      <c r="O152" s="12"/>
      <c r="P152" s="12"/>
      <c r="Q152" s="12"/>
      <c r="R152" s="12"/>
      <c r="S152" s="12"/>
      <c r="T152" s="12"/>
      <c r="U152" s="12"/>
      <c r="V152" s="12"/>
      <c r="W152" s="12"/>
      <c r="X152" s="12"/>
      <c r="Y152" s="12"/>
      <c r="Z152" s="12"/>
      <c r="AA152" s="12"/>
      <c r="AB152" s="12"/>
      <c r="AC152" s="12"/>
      <c r="AD152" s="12"/>
    </row>
    <row r="153" spans="1:30" ht="20" customHeight="1" x14ac:dyDescent="0.35">
      <c r="A153" s="12"/>
      <c r="B153" s="12"/>
      <c r="C153" s="12"/>
      <c r="D153" s="12"/>
      <c r="E153" s="12"/>
      <c r="F153" s="12"/>
      <c r="G153" s="12"/>
      <c r="H153" s="12"/>
      <c r="I153" s="12"/>
      <c r="J153" s="12"/>
      <c r="K153" s="12"/>
      <c r="L153" s="12"/>
      <c r="M153" s="12"/>
      <c r="N153" s="12"/>
      <c r="O153" s="12"/>
      <c r="P153" s="12"/>
      <c r="Q153" s="12"/>
      <c r="R153" s="12"/>
      <c r="S153" s="12"/>
      <c r="T153" s="12"/>
      <c r="U153" s="12"/>
      <c r="V153" s="12"/>
      <c r="W153" s="12"/>
      <c r="X153" s="12"/>
      <c r="Y153" s="12"/>
      <c r="Z153" s="12"/>
      <c r="AA153" s="12"/>
      <c r="AB153" s="12"/>
      <c r="AC153" s="12"/>
      <c r="AD153" s="12"/>
    </row>
    <row r="154" spans="1:30" ht="20" customHeight="1" x14ac:dyDescent="0.35">
      <c r="A154" s="12"/>
      <c r="B154" s="12"/>
      <c r="C154" s="12"/>
      <c r="D154" s="12"/>
      <c r="E154" s="12"/>
      <c r="F154" s="12"/>
      <c r="G154" s="12"/>
      <c r="H154" s="12"/>
      <c r="I154" s="12"/>
      <c r="J154" s="12"/>
      <c r="K154" s="12"/>
      <c r="L154" s="12"/>
      <c r="M154" s="12"/>
      <c r="N154" s="12"/>
      <c r="O154" s="12"/>
      <c r="P154" s="12"/>
      <c r="Q154" s="12"/>
      <c r="R154" s="12"/>
      <c r="S154" s="12"/>
      <c r="T154" s="12"/>
      <c r="U154" s="12"/>
      <c r="V154" s="12"/>
      <c r="W154" s="12"/>
      <c r="X154" s="12"/>
      <c r="Y154" s="12"/>
      <c r="Z154" s="12"/>
      <c r="AA154" s="12"/>
      <c r="AB154" s="12"/>
      <c r="AC154" s="12"/>
      <c r="AD154" s="12"/>
    </row>
    <row r="155" spans="1:30" ht="20" customHeight="1" x14ac:dyDescent="0.35">
      <c r="A155" s="12"/>
      <c r="B155" s="12"/>
      <c r="C155" s="12"/>
      <c r="D155" s="12"/>
      <c r="E155" s="12"/>
      <c r="F155" s="12"/>
      <c r="G155" s="12"/>
      <c r="H155" s="12"/>
      <c r="I155" s="12"/>
      <c r="J155" s="12"/>
      <c r="K155" s="12"/>
      <c r="L155" s="12"/>
      <c r="M155" s="12"/>
      <c r="N155" s="12"/>
      <c r="O155" s="12"/>
      <c r="P155" s="12"/>
      <c r="Q155" s="12"/>
      <c r="R155" s="12"/>
      <c r="S155" s="12"/>
      <c r="T155" s="12"/>
      <c r="U155" s="12"/>
      <c r="V155" s="12"/>
      <c r="W155" s="12"/>
      <c r="X155" s="12"/>
      <c r="Y155" s="12"/>
      <c r="Z155" s="12"/>
      <c r="AA155" s="12"/>
      <c r="AB155" s="12"/>
      <c r="AC155" s="12"/>
      <c r="AD155" s="12"/>
    </row>
    <row r="156" spans="1:30" ht="20" customHeight="1" x14ac:dyDescent="0.35">
      <c r="A156" s="12"/>
      <c r="B156" s="12"/>
      <c r="C156" s="12"/>
      <c r="D156" s="12"/>
      <c r="E156" s="12"/>
      <c r="F156" s="12"/>
      <c r="G156" s="12"/>
      <c r="H156" s="12"/>
      <c r="I156" s="12"/>
      <c r="J156" s="12"/>
      <c r="K156" s="12"/>
      <c r="L156" s="12"/>
      <c r="M156" s="12"/>
      <c r="N156" s="12"/>
      <c r="O156" s="12"/>
      <c r="P156" s="12"/>
      <c r="Q156" s="12"/>
      <c r="R156" s="12"/>
      <c r="S156" s="12"/>
      <c r="T156" s="12"/>
      <c r="U156" s="12"/>
      <c r="V156" s="12"/>
      <c r="W156" s="12"/>
      <c r="X156" s="12"/>
      <c r="Y156" s="12"/>
      <c r="Z156" s="12"/>
      <c r="AA156" s="12"/>
      <c r="AB156" s="12"/>
      <c r="AC156" s="12"/>
      <c r="AD156" s="12"/>
    </row>
    <row r="157" spans="1:30" ht="20" customHeight="1" x14ac:dyDescent="0.35">
      <c r="A157" s="12"/>
      <c r="B157" s="12"/>
      <c r="C157" s="12"/>
      <c r="D157" s="12"/>
      <c r="E157" s="12"/>
      <c r="F157" s="12"/>
      <c r="G157" s="12"/>
      <c r="H157" s="12"/>
      <c r="I157" s="12"/>
      <c r="J157" s="12"/>
      <c r="K157" s="12"/>
      <c r="L157" s="12"/>
      <c r="M157" s="12"/>
      <c r="N157" s="12"/>
      <c r="O157" s="12"/>
      <c r="P157" s="12"/>
      <c r="Q157" s="12"/>
      <c r="R157" s="12"/>
      <c r="S157" s="12"/>
      <c r="T157" s="12"/>
      <c r="U157" s="12"/>
      <c r="V157" s="12"/>
      <c r="W157" s="12"/>
      <c r="X157" s="12"/>
      <c r="Y157" s="12"/>
      <c r="Z157" s="12"/>
      <c r="AA157" s="12"/>
      <c r="AB157" s="12"/>
      <c r="AC157" s="12"/>
      <c r="AD157" s="12"/>
    </row>
    <row r="158" spans="1:30" ht="20" customHeight="1" x14ac:dyDescent="0.35">
      <c r="A158" s="12"/>
      <c r="B158" s="12"/>
      <c r="C158" s="12"/>
      <c r="D158" s="12"/>
      <c r="E158" s="12"/>
      <c r="F158" s="12"/>
      <c r="G158" s="12"/>
      <c r="H158" s="12"/>
      <c r="I158" s="12"/>
      <c r="J158" s="12"/>
      <c r="K158" s="12"/>
      <c r="L158" s="12"/>
      <c r="M158" s="12"/>
      <c r="N158" s="12"/>
      <c r="O158" s="12"/>
      <c r="P158" s="12"/>
      <c r="Q158" s="12"/>
      <c r="R158" s="12"/>
      <c r="S158" s="12"/>
      <c r="T158" s="12"/>
      <c r="U158" s="12"/>
      <c r="V158" s="12"/>
      <c r="W158" s="12"/>
      <c r="X158" s="12"/>
      <c r="Y158" s="12"/>
      <c r="Z158" s="12"/>
      <c r="AA158" s="12"/>
      <c r="AB158" s="12"/>
      <c r="AC158" s="12"/>
      <c r="AD158" s="12"/>
    </row>
    <row r="159" spans="1:30" ht="20" customHeight="1" x14ac:dyDescent="0.35">
      <c r="A159" s="12"/>
      <c r="B159" s="12"/>
      <c r="C159" s="12"/>
      <c r="D159" s="12"/>
      <c r="E159" s="12"/>
      <c r="F159" s="12"/>
      <c r="G159" s="12"/>
      <c r="H159" s="12"/>
      <c r="I159" s="12"/>
      <c r="J159" s="12"/>
      <c r="K159" s="12"/>
      <c r="L159" s="12"/>
      <c r="M159" s="12"/>
      <c r="N159" s="12"/>
      <c r="O159" s="12"/>
      <c r="P159" s="12"/>
      <c r="Q159" s="12"/>
      <c r="R159" s="12"/>
      <c r="S159" s="12"/>
      <c r="T159" s="12"/>
      <c r="U159" s="12"/>
      <c r="V159" s="12"/>
      <c r="W159" s="12"/>
      <c r="X159" s="12"/>
      <c r="Y159" s="12"/>
      <c r="Z159" s="12"/>
      <c r="AA159" s="12"/>
      <c r="AB159" s="12"/>
      <c r="AC159" s="12"/>
      <c r="AD159" s="12"/>
    </row>
    <row r="160" spans="1:30" ht="20" customHeight="1" x14ac:dyDescent="0.35">
      <c r="A160" s="12"/>
      <c r="B160" s="12"/>
      <c r="C160" s="12"/>
      <c r="D160" s="12"/>
      <c r="E160" s="12"/>
      <c r="F160" s="12"/>
      <c r="G160" s="12"/>
      <c r="H160" s="12"/>
      <c r="I160" s="12"/>
      <c r="J160" s="12"/>
      <c r="K160" s="12"/>
      <c r="L160" s="12"/>
      <c r="M160" s="12"/>
      <c r="N160" s="12"/>
      <c r="O160" s="12"/>
      <c r="P160" s="12"/>
      <c r="Q160" s="12"/>
      <c r="R160" s="12"/>
      <c r="S160" s="12"/>
      <c r="T160" s="12"/>
      <c r="U160" s="12"/>
      <c r="V160" s="12"/>
      <c r="W160" s="12"/>
      <c r="X160" s="12"/>
      <c r="Y160" s="12"/>
      <c r="Z160" s="12"/>
      <c r="AA160" s="12"/>
      <c r="AB160" s="12"/>
      <c r="AC160" s="12"/>
      <c r="AD160" s="12"/>
    </row>
    <row r="161" spans="1:30" ht="20" customHeight="1" x14ac:dyDescent="0.35">
      <c r="A161" s="12"/>
      <c r="B161" s="12"/>
      <c r="C161" s="12"/>
      <c r="D161" s="12"/>
      <c r="E161" s="12"/>
      <c r="F161" s="12"/>
      <c r="G161" s="12"/>
      <c r="H161" s="12"/>
      <c r="I161" s="12"/>
      <c r="J161" s="12"/>
      <c r="K161" s="12"/>
      <c r="L161" s="12"/>
      <c r="M161" s="12"/>
      <c r="N161" s="12"/>
      <c r="O161" s="12"/>
      <c r="P161" s="12"/>
      <c r="Q161" s="12"/>
      <c r="R161" s="12"/>
      <c r="S161" s="12"/>
      <c r="T161" s="12"/>
      <c r="U161" s="12"/>
      <c r="V161" s="12"/>
      <c r="W161" s="12"/>
      <c r="X161" s="12"/>
      <c r="Y161" s="12"/>
      <c r="Z161" s="12"/>
      <c r="AA161" s="12"/>
      <c r="AB161" s="12"/>
      <c r="AC161" s="12"/>
      <c r="AD161" s="12"/>
    </row>
    <row r="162" spans="1:30" ht="20" customHeight="1" x14ac:dyDescent="0.35">
      <c r="A162" s="12"/>
      <c r="B162" s="12"/>
      <c r="C162" s="12"/>
      <c r="D162" s="12"/>
      <c r="E162" s="12"/>
      <c r="F162" s="12"/>
      <c r="G162" s="12"/>
      <c r="H162" s="12"/>
      <c r="I162" s="12"/>
      <c r="J162" s="12"/>
      <c r="K162" s="12"/>
      <c r="L162" s="12"/>
      <c r="M162" s="12"/>
      <c r="N162" s="12"/>
      <c r="O162" s="12"/>
      <c r="P162" s="12"/>
      <c r="Q162" s="12"/>
      <c r="R162" s="12"/>
      <c r="S162" s="12"/>
      <c r="T162" s="12"/>
      <c r="U162" s="12"/>
      <c r="V162" s="12"/>
      <c r="W162" s="12"/>
      <c r="X162" s="12"/>
      <c r="Y162" s="12"/>
      <c r="Z162" s="12"/>
      <c r="AA162" s="12"/>
      <c r="AB162" s="12"/>
      <c r="AC162" s="12"/>
      <c r="AD162" s="12"/>
    </row>
    <row r="163" spans="1:30" ht="20" customHeight="1" x14ac:dyDescent="0.35">
      <c r="A163" s="12"/>
      <c r="B163" s="12"/>
      <c r="C163" s="12"/>
      <c r="D163" s="12"/>
      <c r="E163" s="12"/>
      <c r="F163" s="12"/>
      <c r="G163" s="12"/>
      <c r="H163" s="12"/>
      <c r="I163" s="12"/>
      <c r="J163" s="12"/>
      <c r="K163" s="12"/>
      <c r="L163" s="12"/>
      <c r="M163" s="12"/>
      <c r="N163" s="12"/>
      <c r="O163" s="12"/>
      <c r="P163" s="12"/>
      <c r="Q163" s="12"/>
      <c r="R163" s="12"/>
      <c r="S163" s="12"/>
      <c r="T163" s="12"/>
      <c r="U163" s="12"/>
      <c r="V163" s="12"/>
      <c r="W163" s="12"/>
      <c r="X163" s="12"/>
      <c r="Y163" s="12"/>
      <c r="Z163" s="12"/>
      <c r="AA163" s="12"/>
      <c r="AB163" s="12"/>
      <c r="AC163" s="12"/>
      <c r="AD163" s="12"/>
    </row>
    <row r="164" spans="1:30" ht="20" customHeight="1" x14ac:dyDescent="0.35">
      <c r="A164" s="12"/>
      <c r="B164" s="12"/>
      <c r="C164" s="12"/>
      <c r="D164" s="12"/>
      <c r="E164" s="12"/>
      <c r="F164" s="12"/>
      <c r="G164" s="12"/>
      <c r="H164" s="12"/>
      <c r="I164" s="12"/>
      <c r="J164" s="12"/>
      <c r="K164" s="12"/>
      <c r="L164" s="12"/>
      <c r="M164" s="12"/>
      <c r="N164" s="12"/>
      <c r="O164" s="12"/>
      <c r="P164" s="12"/>
      <c r="Q164" s="12"/>
      <c r="R164" s="12"/>
      <c r="S164" s="12"/>
      <c r="T164" s="12"/>
      <c r="U164" s="12"/>
      <c r="V164" s="12"/>
      <c r="W164" s="12"/>
      <c r="X164" s="12"/>
      <c r="Y164" s="12"/>
      <c r="Z164" s="12"/>
      <c r="AA164" s="12"/>
      <c r="AB164" s="12"/>
      <c r="AC164" s="12"/>
      <c r="AD164" s="12"/>
    </row>
    <row r="165" spans="1:30" ht="20" customHeight="1" x14ac:dyDescent="0.35">
      <c r="A165" s="12"/>
      <c r="B165" s="12"/>
      <c r="C165" s="12"/>
      <c r="D165" s="12"/>
      <c r="E165" s="12"/>
      <c r="F165" s="12"/>
      <c r="G165" s="12"/>
      <c r="H165" s="12"/>
      <c r="I165" s="12"/>
      <c r="J165" s="12"/>
      <c r="K165" s="12"/>
      <c r="L165" s="12"/>
      <c r="M165" s="12"/>
      <c r="N165" s="12"/>
      <c r="O165" s="12"/>
      <c r="P165" s="12"/>
      <c r="Q165" s="12"/>
      <c r="R165" s="12"/>
      <c r="S165" s="12"/>
      <c r="T165" s="12"/>
      <c r="U165" s="12"/>
      <c r="V165" s="12"/>
      <c r="W165" s="12"/>
      <c r="X165" s="12"/>
      <c r="Y165" s="12"/>
      <c r="Z165" s="12"/>
      <c r="AA165" s="12"/>
      <c r="AB165" s="12"/>
      <c r="AC165" s="12"/>
      <c r="AD165" s="12"/>
    </row>
    <row r="166" spans="1:30" ht="20" customHeight="1" x14ac:dyDescent="0.35">
      <c r="A166" s="12"/>
      <c r="B166" s="12"/>
      <c r="C166" s="12"/>
      <c r="D166" s="12"/>
      <c r="E166" s="12"/>
      <c r="F166" s="12"/>
      <c r="G166" s="12"/>
      <c r="H166" s="12"/>
      <c r="I166" s="12"/>
      <c r="J166" s="12"/>
      <c r="K166" s="12"/>
      <c r="L166" s="12"/>
      <c r="M166" s="12"/>
      <c r="N166" s="12"/>
      <c r="O166" s="12"/>
      <c r="P166" s="12"/>
      <c r="Q166" s="12"/>
      <c r="R166" s="12"/>
      <c r="S166" s="12"/>
      <c r="T166" s="12"/>
      <c r="U166" s="12"/>
      <c r="V166" s="12"/>
      <c r="W166" s="12"/>
      <c r="X166" s="12"/>
      <c r="Y166" s="12"/>
      <c r="Z166" s="12"/>
      <c r="AA166" s="12"/>
      <c r="AB166" s="12"/>
      <c r="AC166" s="12"/>
      <c r="AD166" s="12"/>
    </row>
    <row r="167" spans="1:30" ht="20" customHeight="1" x14ac:dyDescent="0.35">
      <c r="A167" s="12"/>
      <c r="B167" s="12"/>
      <c r="C167" s="12"/>
      <c r="D167" s="12"/>
      <c r="E167" s="12"/>
      <c r="F167" s="12"/>
      <c r="G167" s="12"/>
      <c r="H167" s="12"/>
      <c r="I167" s="12"/>
      <c r="J167" s="12"/>
      <c r="K167" s="12"/>
      <c r="L167" s="12"/>
      <c r="M167" s="12"/>
      <c r="N167" s="12"/>
      <c r="O167" s="12"/>
      <c r="P167" s="12"/>
      <c r="Q167" s="12"/>
      <c r="R167" s="12"/>
      <c r="S167" s="12"/>
      <c r="T167" s="12"/>
      <c r="U167" s="12"/>
      <c r="V167" s="12"/>
      <c r="W167" s="12"/>
      <c r="X167" s="12"/>
      <c r="Y167" s="12"/>
      <c r="Z167" s="12"/>
      <c r="AA167" s="12"/>
      <c r="AB167" s="12"/>
      <c r="AC167" s="12"/>
      <c r="AD167" s="12"/>
    </row>
    <row r="168" spans="1:30" ht="20" customHeight="1" x14ac:dyDescent="0.35">
      <c r="A168" s="12"/>
      <c r="B168" s="12"/>
      <c r="C168" s="12"/>
      <c r="D168" s="12"/>
      <c r="E168" s="12"/>
      <c r="F168" s="12"/>
      <c r="G168" s="12"/>
      <c r="H168" s="12"/>
      <c r="I168" s="12"/>
      <c r="J168" s="12"/>
      <c r="K168" s="12"/>
      <c r="L168" s="12"/>
      <c r="M168" s="12"/>
      <c r="N168" s="12"/>
      <c r="O168" s="12"/>
      <c r="P168" s="12"/>
      <c r="Q168" s="12"/>
      <c r="R168" s="12"/>
      <c r="S168" s="12"/>
      <c r="T168" s="12"/>
      <c r="U168" s="12"/>
      <c r="V168" s="12"/>
      <c r="W168" s="12"/>
      <c r="X168" s="12"/>
      <c r="Y168" s="12"/>
      <c r="Z168" s="12"/>
      <c r="AA168" s="12"/>
      <c r="AB168" s="12"/>
      <c r="AC168" s="12"/>
      <c r="AD168" s="12"/>
    </row>
    <row r="169" spans="1:30" ht="20" customHeight="1" x14ac:dyDescent="0.35">
      <c r="A169" s="12"/>
      <c r="B169" s="12"/>
      <c r="C169" s="12"/>
      <c r="D169" s="12"/>
      <c r="E169" s="12"/>
      <c r="F169" s="12"/>
      <c r="G169" s="12"/>
      <c r="H169" s="12"/>
      <c r="I169" s="12"/>
      <c r="J169" s="12"/>
      <c r="K169" s="12"/>
      <c r="L169" s="12"/>
      <c r="M169" s="12"/>
      <c r="N169" s="12"/>
      <c r="O169" s="12"/>
      <c r="P169" s="12"/>
      <c r="Q169" s="12"/>
      <c r="R169" s="12"/>
      <c r="S169" s="12"/>
      <c r="T169" s="12"/>
      <c r="U169" s="12"/>
      <c r="V169" s="12"/>
      <c r="W169" s="12"/>
      <c r="X169" s="12"/>
      <c r="Y169" s="12"/>
      <c r="Z169" s="12"/>
      <c r="AA169" s="12"/>
      <c r="AB169" s="12"/>
      <c r="AC169" s="12"/>
      <c r="AD169" s="12"/>
    </row>
    <row r="170" spans="1:30" ht="20" customHeight="1" x14ac:dyDescent="0.35">
      <c r="A170" s="12"/>
      <c r="B170" s="12"/>
      <c r="C170" s="12"/>
      <c r="D170" s="12"/>
      <c r="E170" s="12"/>
      <c r="F170" s="12"/>
      <c r="G170" s="12"/>
      <c r="H170" s="12"/>
      <c r="I170" s="12"/>
      <c r="J170" s="12"/>
      <c r="K170" s="12"/>
      <c r="L170" s="12"/>
      <c r="M170" s="12"/>
      <c r="N170" s="12"/>
      <c r="O170" s="12"/>
      <c r="P170" s="12"/>
      <c r="Q170" s="12"/>
      <c r="R170" s="12"/>
      <c r="S170" s="12"/>
      <c r="T170" s="12"/>
      <c r="U170" s="12"/>
      <c r="V170" s="12"/>
      <c r="W170" s="12"/>
      <c r="X170" s="12"/>
      <c r="Y170" s="12"/>
      <c r="Z170" s="12"/>
      <c r="AA170" s="12"/>
      <c r="AB170" s="12"/>
      <c r="AC170" s="12"/>
      <c r="AD170" s="12"/>
    </row>
    <row r="171" spans="1:30" ht="20" customHeight="1" x14ac:dyDescent="0.35">
      <c r="A171" s="12"/>
      <c r="B171" s="12"/>
      <c r="C171" s="12"/>
      <c r="D171" s="12"/>
      <c r="E171" s="12"/>
      <c r="F171" s="12"/>
      <c r="G171" s="12"/>
      <c r="H171" s="12"/>
      <c r="I171" s="12"/>
      <c r="J171" s="12"/>
      <c r="K171" s="12"/>
      <c r="L171" s="12"/>
      <c r="M171" s="12"/>
      <c r="N171" s="12"/>
      <c r="O171" s="12"/>
      <c r="P171" s="12"/>
      <c r="Q171" s="12"/>
      <c r="R171" s="12"/>
      <c r="S171" s="12"/>
      <c r="T171" s="12"/>
      <c r="U171" s="12"/>
      <c r="V171" s="12"/>
      <c r="W171" s="12"/>
      <c r="X171" s="12"/>
      <c r="Y171" s="12"/>
      <c r="Z171" s="12"/>
      <c r="AA171" s="12"/>
      <c r="AB171" s="12"/>
      <c r="AC171" s="12"/>
      <c r="AD171" s="12"/>
    </row>
    <row r="172" spans="1:30" ht="20" customHeight="1" x14ac:dyDescent="0.35">
      <c r="A172" s="12"/>
      <c r="B172" s="12"/>
      <c r="C172" s="12"/>
      <c r="D172" s="12"/>
      <c r="E172" s="12"/>
      <c r="F172" s="12"/>
      <c r="G172" s="12"/>
      <c r="H172" s="12"/>
      <c r="I172" s="12"/>
      <c r="J172" s="12"/>
      <c r="K172" s="12"/>
      <c r="L172" s="12"/>
      <c r="M172" s="12"/>
      <c r="N172" s="12"/>
      <c r="O172" s="12"/>
      <c r="P172" s="12"/>
      <c r="Q172" s="12"/>
      <c r="R172" s="12"/>
      <c r="S172" s="12"/>
      <c r="T172" s="12"/>
      <c r="U172" s="12"/>
      <c r="V172" s="12"/>
      <c r="W172" s="12"/>
      <c r="X172" s="12"/>
      <c r="Y172" s="12"/>
      <c r="Z172" s="12"/>
      <c r="AA172" s="12"/>
      <c r="AB172" s="12"/>
      <c r="AC172" s="12"/>
      <c r="AD172" s="12"/>
    </row>
    <row r="173" spans="1:30" ht="20" customHeight="1" x14ac:dyDescent="0.35">
      <c r="A173" s="12"/>
      <c r="B173" s="12"/>
      <c r="C173" s="12"/>
      <c r="D173" s="12"/>
      <c r="E173" s="12"/>
      <c r="F173" s="12"/>
      <c r="G173" s="12"/>
      <c r="H173" s="12"/>
      <c r="I173" s="12"/>
      <c r="J173" s="12"/>
      <c r="K173" s="12"/>
      <c r="L173" s="12"/>
      <c r="M173" s="12"/>
      <c r="N173" s="12"/>
      <c r="O173" s="12"/>
      <c r="P173" s="12"/>
      <c r="Q173" s="12"/>
      <c r="R173" s="12"/>
      <c r="S173" s="12"/>
      <c r="T173" s="12"/>
      <c r="U173" s="12"/>
      <c r="V173" s="12"/>
      <c r="W173" s="12"/>
      <c r="X173" s="12"/>
      <c r="Y173" s="12"/>
      <c r="Z173" s="12"/>
      <c r="AA173" s="12"/>
      <c r="AB173" s="12"/>
      <c r="AC173" s="12"/>
      <c r="AD173" s="12"/>
    </row>
    <row r="174" spans="1:30" ht="20" customHeight="1" x14ac:dyDescent="0.35">
      <c r="A174" s="12"/>
      <c r="B174" s="12"/>
      <c r="C174" s="12"/>
      <c r="D174" s="12"/>
      <c r="E174" s="12"/>
      <c r="F174" s="12"/>
      <c r="G174" s="12"/>
      <c r="H174" s="12"/>
      <c r="I174" s="12"/>
      <c r="J174" s="12"/>
      <c r="K174" s="12"/>
      <c r="L174" s="12"/>
      <c r="M174" s="12"/>
      <c r="N174" s="12"/>
      <c r="O174" s="12"/>
      <c r="P174" s="12"/>
      <c r="Q174" s="12"/>
      <c r="R174" s="12"/>
      <c r="S174" s="12"/>
      <c r="T174" s="12"/>
      <c r="U174" s="12"/>
      <c r="V174" s="12"/>
      <c r="W174" s="12"/>
      <c r="X174" s="12"/>
      <c r="Y174" s="12"/>
      <c r="Z174" s="12"/>
      <c r="AA174" s="12"/>
      <c r="AB174" s="12"/>
      <c r="AC174" s="12"/>
      <c r="AD174" s="12"/>
    </row>
    <row r="175" spans="1:30" ht="20" customHeight="1" x14ac:dyDescent="0.35">
      <c r="A175" s="12"/>
      <c r="B175" s="12"/>
      <c r="C175" s="12"/>
      <c r="D175" s="12"/>
      <c r="E175" s="12"/>
      <c r="F175" s="12"/>
      <c r="G175" s="12"/>
      <c r="H175" s="12"/>
      <c r="I175" s="12"/>
      <c r="J175" s="12"/>
      <c r="K175" s="12"/>
      <c r="L175" s="12"/>
      <c r="M175" s="12"/>
      <c r="N175" s="12"/>
      <c r="O175" s="12"/>
      <c r="P175" s="12"/>
      <c r="Q175" s="12"/>
      <c r="R175" s="12"/>
      <c r="S175" s="12"/>
      <c r="T175" s="12"/>
      <c r="U175" s="12"/>
      <c r="V175" s="12"/>
      <c r="W175" s="12"/>
      <c r="X175" s="12"/>
      <c r="Y175" s="12"/>
      <c r="Z175" s="12"/>
      <c r="AA175" s="12"/>
      <c r="AB175" s="12"/>
      <c r="AC175" s="12"/>
      <c r="AD175" s="12"/>
    </row>
    <row r="176" spans="1:30" ht="20" customHeight="1" x14ac:dyDescent="0.35">
      <c r="A176" s="12"/>
      <c r="B176" s="12"/>
      <c r="C176" s="12"/>
      <c r="D176" s="12"/>
      <c r="E176" s="12"/>
      <c r="F176" s="12"/>
      <c r="G176" s="12"/>
      <c r="H176" s="12"/>
      <c r="I176" s="12"/>
      <c r="J176" s="12"/>
      <c r="K176" s="12"/>
      <c r="L176" s="12"/>
      <c r="M176" s="12"/>
      <c r="N176" s="12"/>
      <c r="O176" s="12"/>
      <c r="P176" s="12"/>
      <c r="Q176" s="12"/>
      <c r="R176" s="12"/>
      <c r="S176" s="12"/>
      <c r="T176" s="12"/>
      <c r="U176" s="12"/>
      <c r="V176" s="12"/>
      <c r="W176" s="12"/>
      <c r="X176" s="12"/>
      <c r="Y176" s="12"/>
      <c r="Z176" s="12"/>
      <c r="AA176" s="12"/>
      <c r="AB176" s="12"/>
      <c r="AC176" s="12"/>
      <c r="AD176" s="12"/>
    </row>
    <row r="177" spans="1:30" ht="20" customHeight="1" x14ac:dyDescent="0.35">
      <c r="A177" s="12"/>
      <c r="B177" s="12"/>
      <c r="C177" s="12"/>
      <c r="D177" s="12"/>
      <c r="E177" s="12"/>
      <c r="F177" s="12"/>
      <c r="G177" s="12"/>
      <c r="H177" s="12"/>
      <c r="I177" s="12"/>
      <c r="J177" s="12"/>
      <c r="K177" s="12"/>
      <c r="L177" s="12"/>
      <c r="M177" s="12"/>
      <c r="N177" s="12"/>
      <c r="O177" s="12"/>
      <c r="P177" s="12"/>
      <c r="Q177" s="12"/>
      <c r="R177" s="12"/>
      <c r="S177" s="12"/>
      <c r="T177" s="12"/>
      <c r="U177" s="12"/>
      <c r="V177" s="12"/>
      <c r="W177" s="12"/>
      <c r="X177" s="12"/>
      <c r="Y177" s="12"/>
      <c r="Z177" s="12"/>
      <c r="AA177" s="12"/>
      <c r="AB177" s="12"/>
      <c r="AC177" s="12"/>
      <c r="AD177" s="12"/>
    </row>
    <row r="178" spans="1:30" ht="20" customHeight="1" x14ac:dyDescent="0.35">
      <c r="A178" s="12"/>
      <c r="B178" s="12"/>
      <c r="C178" s="12"/>
      <c r="D178" s="12"/>
      <c r="E178" s="12"/>
      <c r="F178" s="12"/>
      <c r="G178" s="12"/>
      <c r="H178" s="12"/>
      <c r="I178" s="12"/>
      <c r="J178" s="12"/>
      <c r="K178" s="12"/>
      <c r="L178" s="12"/>
      <c r="M178" s="12"/>
      <c r="N178" s="12"/>
      <c r="O178" s="12"/>
      <c r="P178" s="12"/>
      <c r="Q178" s="12"/>
      <c r="R178" s="12"/>
      <c r="S178" s="12"/>
      <c r="T178" s="12"/>
      <c r="U178" s="12"/>
      <c r="V178" s="12"/>
      <c r="W178" s="12"/>
      <c r="X178" s="12"/>
      <c r="Y178" s="12"/>
      <c r="Z178" s="12"/>
      <c r="AA178" s="12"/>
      <c r="AB178" s="12"/>
      <c r="AC178" s="12"/>
      <c r="AD178" s="12"/>
    </row>
    <row r="179" spans="1:30" ht="20" customHeight="1" x14ac:dyDescent="0.35">
      <c r="A179" s="12"/>
      <c r="B179" s="12"/>
      <c r="C179" s="12"/>
      <c r="D179" s="12"/>
      <c r="E179" s="12"/>
      <c r="F179" s="12"/>
      <c r="G179" s="12"/>
      <c r="H179" s="12"/>
      <c r="I179" s="12"/>
      <c r="J179" s="12"/>
      <c r="K179" s="12"/>
      <c r="L179" s="12"/>
      <c r="M179" s="12"/>
      <c r="N179" s="12"/>
      <c r="O179" s="12"/>
      <c r="P179" s="12"/>
      <c r="Q179" s="12"/>
      <c r="R179" s="12"/>
      <c r="S179" s="12"/>
      <c r="T179" s="12"/>
      <c r="U179" s="12"/>
      <c r="V179" s="12"/>
      <c r="W179" s="12"/>
      <c r="X179" s="12"/>
      <c r="Y179" s="12"/>
      <c r="Z179" s="12"/>
      <c r="AA179" s="12"/>
      <c r="AB179" s="12"/>
      <c r="AC179" s="12"/>
      <c r="AD179" s="12"/>
    </row>
    <row r="180" spans="1:30" ht="20" customHeight="1" x14ac:dyDescent="0.35">
      <c r="A180" s="12"/>
      <c r="B180" s="12"/>
      <c r="C180" s="12"/>
      <c r="D180" s="12"/>
      <c r="E180" s="12"/>
      <c r="F180" s="12"/>
      <c r="G180" s="12"/>
      <c r="H180" s="12"/>
      <c r="I180" s="12"/>
      <c r="J180" s="12"/>
      <c r="K180" s="12"/>
      <c r="L180" s="12"/>
      <c r="M180" s="12"/>
      <c r="N180" s="12"/>
      <c r="O180" s="12"/>
      <c r="P180" s="12"/>
      <c r="Q180" s="12"/>
      <c r="R180" s="12"/>
      <c r="S180" s="12"/>
      <c r="T180" s="12"/>
      <c r="U180" s="12"/>
      <c r="V180" s="12"/>
      <c r="W180" s="12"/>
      <c r="X180" s="12"/>
      <c r="Y180" s="12"/>
      <c r="Z180" s="12"/>
      <c r="AA180" s="12"/>
      <c r="AB180" s="12"/>
      <c r="AC180" s="12"/>
      <c r="AD180" s="12"/>
    </row>
    <row r="181" spans="1:30" ht="20" customHeight="1" x14ac:dyDescent="0.35">
      <c r="A181" s="12"/>
      <c r="B181" s="12"/>
      <c r="C181" s="12"/>
      <c r="D181" s="12"/>
      <c r="E181" s="12"/>
      <c r="F181" s="12"/>
      <c r="G181" s="12"/>
      <c r="H181" s="12"/>
      <c r="I181" s="12"/>
      <c r="J181" s="12"/>
      <c r="K181" s="12"/>
      <c r="L181" s="12"/>
      <c r="M181" s="12"/>
      <c r="N181" s="12"/>
      <c r="O181" s="12"/>
      <c r="P181" s="12"/>
      <c r="Q181" s="12"/>
      <c r="R181" s="12"/>
      <c r="S181" s="12"/>
      <c r="T181" s="12"/>
      <c r="U181" s="12"/>
      <c r="V181" s="12"/>
      <c r="W181" s="12"/>
      <c r="X181" s="12"/>
      <c r="Y181" s="12"/>
      <c r="Z181" s="12"/>
      <c r="AA181" s="12"/>
      <c r="AB181" s="12"/>
      <c r="AC181" s="12"/>
      <c r="AD181" s="12"/>
    </row>
    <row r="182" spans="1:30" ht="20" customHeight="1" x14ac:dyDescent="0.35">
      <c r="A182" s="12"/>
      <c r="B182" s="12"/>
      <c r="C182" s="12"/>
      <c r="D182" s="12"/>
      <c r="E182" s="12"/>
      <c r="F182" s="12"/>
      <c r="G182" s="12"/>
      <c r="H182" s="12"/>
      <c r="I182" s="12"/>
      <c r="J182" s="12"/>
      <c r="K182" s="12"/>
      <c r="L182" s="12"/>
      <c r="M182" s="12"/>
      <c r="N182" s="12"/>
      <c r="O182" s="12"/>
      <c r="P182" s="12"/>
      <c r="Q182" s="12"/>
      <c r="R182" s="12"/>
      <c r="S182" s="12"/>
      <c r="T182" s="12"/>
      <c r="U182" s="12"/>
      <c r="V182" s="12"/>
      <c r="W182" s="12"/>
      <c r="X182" s="12"/>
      <c r="Y182" s="12"/>
      <c r="Z182" s="12"/>
      <c r="AA182" s="12"/>
      <c r="AB182" s="12"/>
      <c r="AC182" s="12"/>
      <c r="AD182" s="12"/>
    </row>
    <row r="183" spans="1:30" ht="20" customHeight="1" x14ac:dyDescent="0.35">
      <c r="A183" s="12"/>
      <c r="B183" s="12"/>
      <c r="C183" s="12"/>
      <c r="D183" s="12"/>
      <c r="E183" s="12"/>
      <c r="F183" s="12"/>
      <c r="G183" s="12"/>
      <c r="H183" s="12"/>
      <c r="I183" s="12"/>
      <c r="J183" s="12"/>
      <c r="K183" s="12"/>
      <c r="L183" s="12"/>
      <c r="M183" s="12"/>
      <c r="N183" s="12"/>
      <c r="O183" s="12"/>
      <c r="P183" s="12"/>
      <c r="Q183" s="12"/>
      <c r="R183" s="12"/>
      <c r="S183" s="12"/>
      <c r="T183" s="12"/>
      <c r="U183" s="12"/>
      <c r="V183" s="12"/>
      <c r="W183" s="12"/>
      <c r="X183" s="12"/>
      <c r="Y183" s="12"/>
      <c r="Z183" s="12"/>
      <c r="AA183" s="12"/>
      <c r="AB183" s="12"/>
      <c r="AC183" s="12"/>
      <c r="AD183" s="12"/>
    </row>
    <row r="184" spans="1:30" ht="20" customHeight="1" x14ac:dyDescent="0.35">
      <c r="A184" s="12"/>
      <c r="B184" s="12"/>
      <c r="C184" s="12"/>
      <c r="D184" s="12"/>
      <c r="E184" s="12"/>
      <c r="F184" s="12"/>
      <c r="G184" s="12"/>
      <c r="H184" s="12"/>
      <c r="I184" s="12"/>
      <c r="J184" s="12"/>
      <c r="K184" s="12"/>
      <c r="L184" s="12"/>
      <c r="M184" s="12"/>
      <c r="N184" s="12"/>
      <c r="O184" s="12"/>
      <c r="P184" s="12"/>
      <c r="Q184" s="12"/>
      <c r="R184" s="12"/>
      <c r="S184" s="12"/>
      <c r="T184" s="12"/>
      <c r="U184" s="12"/>
      <c r="V184" s="12"/>
      <c r="W184" s="12"/>
      <c r="X184" s="12"/>
      <c r="Y184" s="12"/>
      <c r="Z184" s="12"/>
      <c r="AA184" s="12"/>
      <c r="AB184" s="12"/>
      <c r="AC184" s="12"/>
      <c r="AD184" s="12"/>
    </row>
    <row r="185" spans="1:30" ht="20" customHeight="1" x14ac:dyDescent="0.35">
      <c r="A185" s="12"/>
      <c r="B185" s="12"/>
      <c r="C185" s="12"/>
      <c r="D185" s="12"/>
      <c r="E185" s="12"/>
      <c r="F185" s="12"/>
      <c r="G185" s="12"/>
      <c r="H185" s="12"/>
      <c r="I185" s="12"/>
      <c r="J185" s="12"/>
      <c r="K185" s="12"/>
      <c r="L185" s="12"/>
      <c r="M185" s="12"/>
      <c r="N185" s="12"/>
      <c r="O185" s="12"/>
      <c r="P185" s="12"/>
      <c r="Q185" s="12"/>
      <c r="R185" s="12"/>
      <c r="S185" s="12"/>
      <c r="T185" s="12"/>
      <c r="U185" s="12"/>
      <c r="V185" s="12"/>
      <c r="W185" s="12"/>
      <c r="X185" s="12"/>
      <c r="Y185" s="12"/>
      <c r="Z185" s="12"/>
      <c r="AA185" s="12"/>
      <c r="AB185" s="12"/>
      <c r="AC185" s="12"/>
      <c r="AD185" s="12"/>
    </row>
    <row r="186" spans="1:30" ht="20" customHeight="1" x14ac:dyDescent="0.35">
      <c r="A186" s="12"/>
      <c r="B186" s="12"/>
      <c r="C186" s="12"/>
      <c r="D186" s="12"/>
      <c r="E186" s="12"/>
      <c r="F186" s="12"/>
      <c r="G186" s="12"/>
      <c r="H186" s="12"/>
      <c r="I186" s="12"/>
      <c r="J186" s="12"/>
      <c r="K186" s="12"/>
      <c r="L186" s="12"/>
      <c r="M186" s="12"/>
      <c r="N186" s="12"/>
      <c r="O186" s="12"/>
      <c r="P186" s="12"/>
      <c r="Q186" s="12"/>
      <c r="R186" s="12"/>
      <c r="S186" s="12"/>
      <c r="T186" s="12"/>
      <c r="U186" s="12"/>
      <c r="V186" s="12"/>
      <c r="W186" s="12"/>
      <c r="X186" s="12"/>
      <c r="Y186" s="12"/>
      <c r="Z186" s="12"/>
      <c r="AA186" s="12"/>
      <c r="AB186" s="12"/>
      <c r="AC186" s="12"/>
      <c r="AD186" s="12"/>
    </row>
    <row r="187" spans="1:30" ht="20" customHeight="1" x14ac:dyDescent="0.35">
      <c r="A187" s="12"/>
      <c r="B187" s="12"/>
      <c r="C187" s="12"/>
      <c r="D187" s="12"/>
      <c r="E187" s="12"/>
      <c r="F187" s="12"/>
      <c r="G187" s="12"/>
      <c r="H187" s="12"/>
      <c r="I187" s="12"/>
      <c r="J187" s="12"/>
      <c r="K187" s="12"/>
      <c r="L187" s="12"/>
      <c r="M187" s="12"/>
      <c r="N187" s="12"/>
      <c r="O187" s="12"/>
      <c r="P187" s="12"/>
      <c r="Q187" s="12"/>
      <c r="R187" s="12"/>
      <c r="S187" s="12"/>
      <c r="T187" s="12"/>
      <c r="U187" s="12"/>
      <c r="V187" s="12"/>
      <c r="W187" s="12"/>
      <c r="X187" s="12"/>
      <c r="Y187" s="12"/>
      <c r="Z187" s="12"/>
      <c r="AA187" s="12"/>
      <c r="AB187" s="12"/>
      <c r="AC187" s="12"/>
      <c r="AD187" s="12"/>
    </row>
    <row r="188" spans="1:30" ht="20" customHeight="1" x14ac:dyDescent="0.35">
      <c r="A188" s="12"/>
      <c r="B188" s="12"/>
      <c r="C188" s="12"/>
      <c r="D188" s="12"/>
      <c r="E188" s="12"/>
      <c r="F188" s="12"/>
      <c r="G188" s="12"/>
      <c r="H188" s="12"/>
      <c r="I188" s="12"/>
      <c r="J188" s="12"/>
      <c r="K188" s="12"/>
      <c r="L188" s="12"/>
      <c r="M188" s="12"/>
      <c r="N188" s="12"/>
      <c r="O188" s="12"/>
      <c r="P188" s="12"/>
      <c r="Q188" s="12"/>
      <c r="R188" s="12"/>
      <c r="S188" s="12"/>
      <c r="T188" s="12"/>
      <c r="U188" s="12"/>
      <c r="V188" s="12"/>
      <c r="W188" s="12"/>
      <c r="X188" s="12"/>
      <c r="Y188" s="12"/>
      <c r="Z188" s="12"/>
      <c r="AA188" s="12"/>
      <c r="AB188" s="12"/>
      <c r="AC188" s="12"/>
      <c r="AD188" s="12"/>
    </row>
    <row r="189" spans="1:30" ht="20" customHeight="1" x14ac:dyDescent="0.35">
      <c r="A189" s="12"/>
      <c r="B189" s="12"/>
      <c r="C189" s="12"/>
      <c r="D189" s="12"/>
      <c r="E189" s="12"/>
      <c r="F189" s="12"/>
      <c r="G189" s="12"/>
      <c r="H189" s="12"/>
      <c r="I189" s="12"/>
      <c r="J189" s="12"/>
      <c r="K189" s="12"/>
      <c r="L189" s="12"/>
      <c r="M189" s="12"/>
      <c r="N189" s="12"/>
      <c r="O189" s="12"/>
      <c r="P189" s="12"/>
      <c r="Q189" s="12"/>
      <c r="R189" s="12"/>
      <c r="S189" s="12"/>
      <c r="T189" s="12"/>
      <c r="U189" s="12"/>
      <c r="V189" s="12"/>
      <c r="W189" s="12"/>
      <c r="X189" s="12"/>
      <c r="Y189" s="12"/>
      <c r="Z189" s="12"/>
      <c r="AA189" s="12"/>
      <c r="AB189" s="12"/>
      <c r="AC189" s="12"/>
      <c r="AD189" s="12"/>
    </row>
    <row r="190" spans="1:30" ht="20" customHeight="1" x14ac:dyDescent="0.35">
      <c r="A190" s="12"/>
      <c r="B190" s="12"/>
      <c r="C190" s="12"/>
      <c r="D190" s="12"/>
      <c r="E190" s="12"/>
      <c r="F190" s="12"/>
      <c r="G190" s="12"/>
      <c r="H190" s="12"/>
      <c r="I190" s="12"/>
      <c r="J190" s="12"/>
      <c r="K190" s="12"/>
      <c r="L190" s="12"/>
      <c r="M190" s="12"/>
      <c r="N190" s="12"/>
      <c r="O190" s="12"/>
      <c r="P190" s="12"/>
      <c r="Q190" s="12"/>
      <c r="R190" s="12"/>
      <c r="S190" s="12"/>
      <c r="T190" s="12"/>
      <c r="U190" s="12"/>
      <c r="V190" s="12"/>
      <c r="W190" s="12"/>
      <c r="X190" s="12"/>
      <c r="Y190" s="12"/>
      <c r="Z190" s="12"/>
      <c r="AA190" s="12"/>
      <c r="AB190" s="12"/>
      <c r="AC190" s="12"/>
      <c r="AD190" s="12"/>
    </row>
    <row r="191" spans="1:30" ht="20" customHeight="1" x14ac:dyDescent="0.35">
      <c r="A191" s="12"/>
      <c r="B191" s="12"/>
      <c r="C191" s="12"/>
      <c r="D191" s="12"/>
      <c r="E191" s="12"/>
      <c r="F191" s="12"/>
      <c r="G191" s="12"/>
      <c r="H191" s="12"/>
      <c r="I191" s="12"/>
      <c r="J191" s="12"/>
      <c r="K191" s="12"/>
      <c r="L191" s="12"/>
      <c r="M191" s="12"/>
      <c r="N191" s="12"/>
      <c r="O191" s="12"/>
      <c r="P191" s="12"/>
      <c r="Q191" s="12"/>
      <c r="R191" s="12"/>
      <c r="S191" s="12"/>
      <c r="T191" s="12"/>
      <c r="U191" s="12"/>
      <c r="V191" s="12"/>
      <c r="W191" s="12"/>
      <c r="X191" s="12"/>
      <c r="Y191" s="12"/>
      <c r="Z191" s="12"/>
      <c r="AA191" s="12"/>
      <c r="AB191" s="12"/>
      <c r="AC191" s="12"/>
      <c r="AD191" s="12"/>
    </row>
    <row r="192" spans="1:30" ht="20" customHeight="1" x14ac:dyDescent="0.35">
      <c r="A192" s="12"/>
      <c r="B192" s="12"/>
      <c r="C192" s="12"/>
      <c r="D192" s="12"/>
      <c r="E192" s="12"/>
      <c r="F192" s="12"/>
      <c r="G192" s="12"/>
      <c r="H192" s="12"/>
      <c r="I192" s="12"/>
      <c r="J192" s="12"/>
      <c r="K192" s="12"/>
      <c r="L192" s="12"/>
      <c r="M192" s="12"/>
      <c r="N192" s="12"/>
      <c r="O192" s="12"/>
      <c r="P192" s="12"/>
      <c r="Q192" s="12"/>
      <c r="R192" s="12"/>
      <c r="S192" s="12"/>
      <c r="T192" s="12"/>
      <c r="U192" s="12"/>
      <c r="V192" s="12"/>
      <c r="W192" s="12"/>
      <c r="X192" s="12"/>
      <c r="Y192" s="12"/>
      <c r="Z192" s="12"/>
      <c r="AA192" s="12"/>
      <c r="AB192" s="12"/>
      <c r="AC192" s="12"/>
      <c r="AD192" s="12"/>
    </row>
    <row r="193" spans="1:30" ht="20" customHeight="1" x14ac:dyDescent="0.35">
      <c r="A193" s="12"/>
      <c r="B193" s="12"/>
      <c r="C193" s="12"/>
      <c r="D193" s="12"/>
      <c r="E193" s="12"/>
      <c r="F193" s="12"/>
      <c r="G193" s="12"/>
      <c r="H193" s="12"/>
      <c r="I193" s="12"/>
      <c r="J193" s="12"/>
      <c r="K193" s="12"/>
      <c r="L193" s="12"/>
      <c r="M193" s="12"/>
      <c r="N193" s="12"/>
      <c r="O193" s="12"/>
      <c r="P193" s="12"/>
      <c r="Q193" s="12"/>
      <c r="R193" s="12"/>
      <c r="S193" s="12"/>
      <c r="T193" s="12"/>
      <c r="U193" s="12"/>
      <c r="V193" s="12"/>
      <c r="W193" s="12"/>
      <c r="X193" s="12"/>
      <c r="Y193" s="12"/>
      <c r="Z193" s="12"/>
      <c r="AA193" s="12"/>
      <c r="AB193" s="12"/>
      <c r="AC193" s="12"/>
      <c r="AD193" s="12"/>
    </row>
    <row r="194" spans="1:30" ht="20" customHeight="1" x14ac:dyDescent="0.35">
      <c r="A194" s="12"/>
      <c r="B194" s="12"/>
      <c r="C194" s="12"/>
      <c r="D194" s="12"/>
      <c r="E194" s="12"/>
      <c r="F194" s="12"/>
      <c r="G194" s="12"/>
      <c r="H194" s="12"/>
      <c r="I194" s="12"/>
      <c r="J194" s="12"/>
      <c r="K194" s="12"/>
      <c r="L194" s="12"/>
      <c r="M194" s="12"/>
      <c r="N194" s="12"/>
      <c r="O194" s="12"/>
      <c r="P194" s="12"/>
      <c r="Q194" s="12"/>
      <c r="R194" s="12"/>
      <c r="S194" s="12"/>
      <c r="T194" s="12"/>
      <c r="U194" s="12"/>
      <c r="V194" s="12"/>
      <c r="W194" s="12"/>
      <c r="X194" s="12"/>
      <c r="Y194" s="12"/>
      <c r="Z194" s="12"/>
      <c r="AA194" s="12"/>
      <c r="AB194" s="12"/>
      <c r="AC194" s="12"/>
      <c r="AD194" s="12"/>
    </row>
    <row r="195" spans="1:30" ht="20" customHeight="1" x14ac:dyDescent="0.35">
      <c r="A195" s="12"/>
      <c r="B195" s="12"/>
      <c r="C195" s="12"/>
      <c r="D195" s="12"/>
      <c r="E195" s="12"/>
      <c r="F195" s="12"/>
      <c r="G195" s="12"/>
      <c r="H195" s="12"/>
      <c r="I195" s="12"/>
      <c r="J195" s="12"/>
      <c r="K195" s="12"/>
      <c r="L195" s="12"/>
      <c r="M195" s="12"/>
      <c r="N195" s="12"/>
      <c r="O195" s="12"/>
      <c r="P195" s="12"/>
      <c r="Q195" s="12"/>
      <c r="R195" s="12"/>
      <c r="S195" s="12"/>
      <c r="T195" s="12"/>
      <c r="U195" s="12"/>
      <c r="V195" s="12"/>
      <c r="W195" s="12"/>
      <c r="X195" s="12"/>
      <c r="Y195" s="12"/>
      <c r="Z195" s="12"/>
      <c r="AA195" s="12"/>
      <c r="AB195" s="12"/>
      <c r="AC195" s="12"/>
      <c r="AD195" s="12"/>
    </row>
    <row r="196" spans="1:30" ht="20" customHeight="1" x14ac:dyDescent="0.35">
      <c r="A196" s="12"/>
      <c r="B196" s="12"/>
      <c r="C196" s="12"/>
      <c r="D196" s="12"/>
      <c r="E196" s="12"/>
      <c r="F196" s="12"/>
      <c r="G196" s="12"/>
      <c r="H196" s="12"/>
      <c r="I196" s="12"/>
      <c r="J196" s="12"/>
      <c r="K196" s="12"/>
      <c r="L196" s="12"/>
      <c r="M196" s="12"/>
      <c r="N196" s="12"/>
      <c r="O196" s="12"/>
      <c r="P196" s="12"/>
      <c r="Q196" s="12"/>
      <c r="R196" s="12"/>
      <c r="S196" s="12"/>
      <c r="T196" s="12"/>
      <c r="U196" s="12"/>
      <c r="V196" s="12"/>
      <c r="W196" s="12"/>
      <c r="X196" s="12"/>
      <c r="Y196" s="12"/>
      <c r="Z196" s="12"/>
      <c r="AA196" s="12"/>
      <c r="AB196" s="12"/>
      <c r="AC196" s="12"/>
      <c r="AD196" s="12"/>
    </row>
    <row r="197" spans="1:30" ht="20" customHeight="1" x14ac:dyDescent="0.35">
      <c r="A197" s="12"/>
      <c r="B197" s="12"/>
      <c r="C197" s="12"/>
      <c r="D197" s="12"/>
      <c r="E197" s="12"/>
      <c r="F197" s="12"/>
      <c r="G197" s="12"/>
      <c r="H197" s="12"/>
      <c r="I197" s="12"/>
      <c r="J197" s="12"/>
      <c r="K197" s="12"/>
      <c r="L197" s="12"/>
      <c r="M197" s="12"/>
      <c r="N197" s="12"/>
      <c r="O197" s="12"/>
      <c r="P197" s="12"/>
      <c r="Q197" s="12"/>
      <c r="R197" s="12"/>
      <c r="S197" s="12"/>
      <c r="T197" s="12"/>
      <c r="U197" s="12"/>
      <c r="V197" s="12"/>
      <c r="W197" s="12"/>
      <c r="X197" s="12"/>
      <c r="Y197" s="12"/>
      <c r="Z197" s="12"/>
      <c r="AA197" s="12"/>
      <c r="AB197" s="12"/>
      <c r="AC197" s="12"/>
      <c r="AD197" s="12"/>
    </row>
    <row r="198" spans="1:30" ht="20" customHeight="1" x14ac:dyDescent="0.35">
      <c r="A198" s="12"/>
      <c r="B198" s="12"/>
      <c r="C198" s="12"/>
      <c r="D198" s="12"/>
      <c r="E198" s="12"/>
      <c r="F198" s="12"/>
      <c r="G198" s="12"/>
      <c r="H198" s="12"/>
      <c r="I198" s="12"/>
      <c r="J198" s="12"/>
      <c r="K198" s="12"/>
      <c r="L198" s="12"/>
      <c r="M198" s="12"/>
      <c r="N198" s="12"/>
      <c r="O198" s="12"/>
      <c r="P198" s="12"/>
      <c r="Q198" s="12"/>
      <c r="R198" s="12"/>
      <c r="S198" s="12"/>
      <c r="T198" s="12"/>
      <c r="U198" s="12"/>
      <c r="V198" s="12"/>
      <c r="W198" s="12"/>
      <c r="X198" s="12"/>
      <c r="Y198" s="12"/>
      <c r="Z198" s="12"/>
      <c r="AA198" s="12"/>
      <c r="AB198" s="12"/>
      <c r="AC198" s="12"/>
      <c r="AD198" s="12"/>
    </row>
    <row r="199" spans="1:30" ht="20" customHeight="1" x14ac:dyDescent="0.35">
      <c r="A199" s="12"/>
      <c r="B199" s="12"/>
      <c r="C199" s="12"/>
      <c r="D199" s="12"/>
      <c r="E199" s="12"/>
      <c r="F199" s="12"/>
      <c r="G199" s="12"/>
      <c r="H199" s="12"/>
      <c r="I199" s="12"/>
      <c r="J199" s="12"/>
      <c r="K199" s="12"/>
      <c r="L199" s="12"/>
      <c r="M199" s="12"/>
      <c r="N199" s="12"/>
      <c r="O199" s="12"/>
      <c r="P199" s="12"/>
      <c r="Q199" s="12"/>
      <c r="R199" s="12"/>
      <c r="S199" s="12"/>
      <c r="T199" s="12"/>
      <c r="U199" s="12"/>
      <c r="V199" s="12"/>
      <c r="W199" s="12"/>
      <c r="X199" s="12"/>
      <c r="Y199" s="12"/>
      <c r="Z199" s="12"/>
      <c r="AA199" s="12"/>
      <c r="AB199" s="12"/>
      <c r="AC199" s="12"/>
      <c r="AD199" s="12"/>
    </row>
    <row r="200" spans="1:30" ht="20" customHeight="1" x14ac:dyDescent="0.35">
      <c r="A200" s="12"/>
      <c r="B200" s="12"/>
      <c r="C200" s="12"/>
      <c r="D200" s="12"/>
      <c r="E200" s="12"/>
      <c r="F200" s="12"/>
      <c r="G200" s="12"/>
      <c r="H200" s="12"/>
      <c r="I200" s="12"/>
      <c r="J200" s="12"/>
      <c r="K200" s="12"/>
      <c r="L200" s="12"/>
      <c r="M200" s="12"/>
      <c r="N200" s="12"/>
      <c r="O200" s="12"/>
      <c r="P200" s="12"/>
      <c r="Q200" s="12"/>
      <c r="R200" s="12"/>
      <c r="S200" s="12"/>
      <c r="T200" s="12"/>
      <c r="U200" s="12"/>
      <c r="V200" s="12"/>
      <c r="W200" s="12"/>
      <c r="X200" s="12"/>
      <c r="Y200" s="12"/>
      <c r="Z200" s="12"/>
      <c r="AA200" s="12"/>
      <c r="AB200" s="12"/>
      <c r="AC200" s="12"/>
      <c r="AD200" s="12"/>
    </row>
    <row r="201" spans="1:30" ht="20" customHeight="1" x14ac:dyDescent="0.35">
      <c r="A201" s="12"/>
      <c r="B201" s="12"/>
      <c r="C201" s="12"/>
      <c r="D201" s="12"/>
      <c r="E201" s="12"/>
      <c r="F201" s="12"/>
      <c r="G201" s="12"/>
      <c r="H201" s="12"/>
      <c r="I201" s="12"/>
      <c r="J201" s="12"/>
      <c r="K201" s="12"/>
      <c r="L201" s="12"/>
      <c r="M201" s="12"/>
      <c r="N201" s="12"/>
      <c r="O201" s="12"/>
      <c r="P201" s="12"/>
      <c r="Q201" s="12"/>
      <c r="R201" s="12"/>
      <c r="S201" s="12"/>
      <c r="T201" s="12"/>
      <c r="U201" s="12"/>
      <c r="V201" s="12"/>
      <c r="W201" s="12"/>
      <c r="X201" s="12"/>
      <c r="Y201" s="12"/>
      <c r="Z201" s="12"/>
      <c r="AA201" s="12"/>
      <c r="AB201" s="12"/>
      <c r="AC201" s="12"/>
      <c r="AD201" s="12"/>
    </row>
    <row r="202" spans="1:30" ht="20" customHeight="1" x14ac:dyDescent="0.35">
      <c r="A202" s="12"/>
      <c r="B202" s="12"/>
      <c r="C202" s="12"/>
      <c r="D202" s="12"/>
      <c r="E202" s="12"/>
      <c r="F202" s="12"/>
      <c r="G202" s="12"/>
      <c r="H202" s="12"/>
      <c r="I202" s="12"/>
      <c r="J202" s="12"/>
      <c r="K202" s="12"/>
      <c r="L202" s="12"/>
      <c r="M202" s="12"/>
      <c r="N202" s="12"/>
      <c r="O202" s="12"/>
      <c r="P202" s="12"/>
      <c r="Q202" s="12"/>
      <c r="R202" s="12"/>
      <c r="S202" s="12"/>
      <c r="T202" s="12"/>
      <c r="U202" s="12"/>
      <c r="V202" s="12"/>
      <c r="W202" s="12"/>
      <c r="X202" s="12"/>
      <c r="Y202" s="12"/>
      <c r="Z202" s="12"/>
      <c r="AA202" s="12"/>
      <c r="AB202" s="12"/>
      <c r="AC202" s="12"/>
      <c r="AD202" s="12"/>
    </row>
    <row r="203" spans="1:30" ht="20" customHeight="1" x14ac:dyDescent="0.35">
      <c r="A203" s="12"/>
      <c r="B203" s="12"/>
      <c r="C203" s="12"/>
      <c r="D203" s="12"/>
      <c r="E203" s="12"/>
      <c r="F203" s="12"/>
      <c r="G203" s="12"/>
      <c r="H203" s="12"/>
      <c r="I203" s="12"/>
      <c r="J203" s="12"/>
      <c r="K203" s="12"/>
      <c r="L203" s="12"/>
      <c r="M203" s="12"/>
      <c r="N203" s="12"/>
      <c r="O203" s="12"/>
      <c r="P203" s="12"/>
      <c r="Q203" s="12"/>
      <c r="R203" s="12"/>
      <c r="S203" s="12"/>
      <c r="T203" s="12"/>
      <c r="U203" s="12"/>
      <c r="V203" s="12"/>
      <c r="W203" s="12"/>
      <c r="X203" s="12"/>
      <c r="Y203" s="12"/>
      <c r="Z203" s="12"/>
      <c r="AA203" s="12"/>
      <c r="AB203" s="12"/>
      <c r="AC203" s="12"/>
      <c r="AD203" s="12"/>
    </row>
    <row r="204" spans="1:30" ht="20" customHeight="1" x14ac:dyDescent="0.35">
      <c r="A204" s="12"/>
      <c r="B204" s="12"/>
      <c r="C204" s="12"/>
      <c r="D204" s="12"/>
      <c r="E204" s="12"/>
      <c r="F204" s="12"/>
      <c r="G204" s="12"/>
      <c r="H204" s="12"/>
      <c r="I204" s="12"/>
      <c r="J204" s="12"/>
      <c r="K204" s="12"/>
      <c r="L204" s="12"/>
      <c r="M204" s="12"/>
      <c r="N204" s="12"/>
      <c r="O204" s="12"/>
      <c r="P204" s="12"/>
      <c r="Q204" s="12"/>
      <c r="R204" s="12"/>
      <c r="S204" s="12"/>
      <c r="T204" s="12"/>
      <c r="U204" s="12"/>
      <c r="V204" s="12"/>
      <c r="W204" s="12"/>
      <c r="X204" s="12"/>
      <c r="Y204" s="12"/>
      <c r="Z204" s="12"/>
      <c r="AA204" s="12"/>
      <c r="AB204" s="12"/>
      <c r="AC204" s="12"/>
      <c r="AD204" s="12"/>
    </row>
    <row r="205" spans="1:30" ht="20" customHeight="1" x14ac:dyDescent="0.35">
      <c r="A205" s="12"/>
      <c r="B205" s="12"/>
      <c r="C205" s="12"/>
      <c r="D205" s="12"/>
      <c r="E205" s="12"/>
      <c r="F205" s="12"/>
      <c r="G205" s="12"/>
      <c r="H205" s="12"/>
      <c r="I205" s="12"/>
      <c r="J205" s="12"/>
      <c r="K205" s="12"/>
      <c r="L205" s="12"/>
      <c r="M205" s="12"/>
      <c r="N205" s="12"/>
      <c r="O205" s="12"/>
      <c r="P205" s="12"/>
      <c r="Q205" s="12"/>
      <c r="R205" s="12"/>
      <c r="S205" s="12"/>
      <c r="T205" s="12"/>
      <c r="U205" s="12"/>
      <c r="V205" s="12"/>
      <c r="W205" s="12"/>
      <c r="X205" s="12"/>
      <c r="Y205" s="12"/>
      <c r="Z205" s="12"/>
      <c r="AA205" s="12"/>
      <c r="AB205" s="12"/>
      <c r="AC205" s="12"/>
      <c r="AD205" s="12"/>
    </row>
    <row r="206" spans="1:30" ht="20" customHeight="1" x14ac:dyDescent="0.35">
      <c r="A206" s="12"/>
      <c r="B206" s="12"/>
      <c r="C206" s="12"/>
      <c r="D206" s="12"/>
      <c r="E206" s="12"/>
      <c r="F206" s="12"/>
      <c r="G206" s="12"/>
      <c r="H206" s="12"/>
      <c r="I206" s="12"/>
      <c r="J206" s="12"/>
      <c r="K206" s="12"/>
      <c r="L206" s="12"/>
      <c r="M206" s="12"/>
      <c r="N206" s="12"/>
      <c r="O206" s="12"/>
      <c r="P206" s="12"/>
      <c r="Q206" s="12"/>
      <c r="R206" s="12"/>
      <c r="S206" s="12"/>
      <c r="T206" s="12"/>
      <c r="U206" s="12"/>
      <c r="V206" s="12"/>
      <c r="W206" s="12"/>
      <c r="X206" s="12"/>
      <c r="Y206" s="12"/>
      <c r="Z206" s="12"/>
      <c r="AA206" s="12"/>
      <c r="AB206" s="12"/>
      <c r="AC206" s="12"/>
      <c r="AD206" s="12"/>
    </row>
    <row r="207" spans="1:30" ht="20" customHeight="1" x14ac:dyDescent="0.35">
      <c r="A207" s="12"/>
      <c r="B207" s="12"/>
      <c r="C207" s="12"/>
      <c r="D207" s="12"/>
      <c r="E207" s="12"/>
      <c r="F207" s="12"/>
      <c r="G207" s="12"/>
      <c r="H207" s="12"/>
      <c r="I207" s="12"/>
      <c r="J207" s="12"/>
      <c r="K207" s="12"/>
      <c r="L207" s="12"/>
      <c r="M207" s="12"/>
      <c r="N207" s="12"/>
      <c r="O207" s="12"/>
      <c r="P207" s="12"/>
      <c r="Q207" s="12"/>
      <c r="R207" s="12"/>
      <c r="S207" s="12"/>
      <c r="T207" s="12"/>
      <c r="U207" s="12"/>
      <c r="V207" s="12"/>
      <c r="W207" s="12"/>
      <c r="X207" s="12"/>
      <c r="Y207" s="12"/>
      <c r="Z207" s="12"/>
      <c r="AA207" s="12"/>
      <c r="AB207" s="12"/>
      <c r="AC207" s="12"/>
      <c r="AD207" s="12"/>
    </row>
    <row r="208" spans="1:30" ht="20" customHeight="1" x14ac:dyDescent="0.35">
      <c r="A208" s="12"/>
      <c r="B208" s="12"/>
      <c r="C208" s="12"/>
      <c r="D208" s="12"/>
      <c r="E208" s="12"/>
      <c r="F208" s="12"/>
      <c r="G208" s="12"/>
      <c r="H208" s="12"/>
      <c r="I208" s="12"/>
      <c r="J208" s="12"/>
      <c r="K208" s="12"/>
      <c r="L208" s="12"/>
      <c r="M208" s="12"/>
      <c r="N208" s="12"/>
      <c r="O208" s="12"/>
      <c r="P208" s="12"/>
      <c r="Q208" s="12"/>
      <c r="R208" s="12"/>
      <c r="S208" s="12"/>
      <c r="T208" s="12"/>
      <c r="U208" s="12"/>
      <c r="V208" s="12"/>
      <c r="W208" s="12"/>
      <c r="X208" s="12"/>
      <c r="Y208" s="12"/>
      <c r="Z208" s="12"/>
      <c r="AA208" s="12"/>
      <c r="AB208" s="12"/>
      <c r="AC208" s="12"/>
      <c r="AD208" s="12"/>
    </row>
    <row r="209" spans="1:30" ht="20" customHeight="1" x14ac:dyDescent="0.35">
      <c r="A209" s="12"/>
      <c r="B209" s="12"/>
      <c r="C209" s="12"/>
      <c r="D209" s="12"/>
      <c r="E209" s="12"/>
      <c r="F209" s="12"/>
      <c r="G209" s="12"/>
      <c r="H209" s="12"/>
      <c r="I209" s="12"/>
      <c r="J209" s="12"/>
      <c r="K209" s="12"/>
      <c r="L209" s="12"/>
      <c r="M209" s="12"/>
      <c r="N209" s="12"/>
      <c r="O209" s="12"/>
      <c r="P209" s="12"/>
      <c r="Q209" s="12"/>
      <c r="R209" s="12"/>
      <c r="S209" s="12"/>
      <c r="T209" s="12"/>
      <c r="U209" s="12"/>
      <c r="V209" s="12"/>
      <c r="W209" s="12"/>
      <c r="X209" s="12"/>
      <c r="Y209" s="12"/>
      <c r="Z209" s="12"/>
      <c r="AA209" s="12"/>
      <c r="AB209" s="12"/>
      <c r="AC209" s="12"/>
      <c r="AD209" s="12"/>
    </row>
    <row r="210" spans="1:30" ht="20" customHeight="1" x14ac:dyDescent="0.35">
      <c r="A210" s="12"/>
      <c r="B210" s="12"/>
      <c r="C210" s="12"/>
      <c r="D210" s="12"/>
      <c r="E210" s="12"/>
      <c r="F210" s="12"/>
      <c r="G210" s="12"/>
      <c r="H210" s="12"/>
      <c r="I210" s="12"/>
      <c r="J210" s="12"/>
      <c r="K210" s="12"/>
      <c r="L210" s="12"/>
      <c r="M210" s="12"/>
      <c r="N210" s="12"/>
      <c r="O210" s="12"/>
      <c r="P210" s="12"/>
      <c r="Q210" s="12"/>
      <c r="R210" s="12"/>
      <c r="S210" s="12"/>
      <c r="T210" s="12"/>
      <c r="U210" s="12"/>
      <c r="V210" s="12"/>
      <c r="W210" s="12"/>
      <c r="X210" s="12"/>
      <c r="Y210" s="12"/>
      <c r="Z210" s="12"/>
      <c r="AA210" s="12"/>
      <c r="AB210" s="12"/>
      <c r="AC210" s="12"/>
      <c r="AD210" s="12"/>
    </row>
    <row r="211" spans="1:30" ht="20" customHeight="1" x14ac:dyDescent="0.35">
      <c r="A211" s="12"/>
      <c r="B211" s="12"/>
      <c r="C211" s="12"/>
      <c r="D211" s="12"/>
      <c r="E211" s="12"/>
      <c r="F211" s="12"/>
      <c r="G211" s="12"/>
      <c r="H211" s="12"/>
      <c r="I211" s="12"/>
      <c r="J211" s="12"/>
      <c r="K211" s="12"/>
      <c r="L211" s="12"/>
      <c r="M211" s="12"/>
      <c r="N211" s="12"/>
      <c r="O211" s="12"/>
      <c r="P211" s="12"/>
      <c r="Q211" s="12"/>
      <c r="R211" s="12"/>
      <c r="S211" s="12"/>
      <c r="T211" s="12"/>
      <c r="U211" s="12"/>
      <c r="V211" s="12"/>
      <c r="W211" s="12"/>
      <c r="X211" s="12"/>
      <c r="Y211" s="12"/>
      <c r="Z211" s="12"/>
      <c r="AA211" s="12"/>
      <c r="AB211" s="12"/>
      <c r="AC211" s="12"/>
      <c r="AD211" s="12"/>
    </row>
    <row r="212" spans="1:30" ht="20" customHeight="1" x14ac:dyDescent="0.35">
      <c r="A212" s="12"/>
      <c r="B212" s="12"/>
      <c r="C212" s="12"/>
      <c r="D212" s="12"/>
      <c r="E212" s="12"/>
      <c r="F212" s="12"/>
      <c r="G212" s="12"/>
      <c r="H212" s="12"/>
      <c r="I212" s="12"/>
      <c r="J212" s="12"/>
      <c r="K212" s="12"/>
      <c r="L212" s="12"/>
      <c r="M212" s="12"/>
      <c r="N212" s="12"/>
      <c r="O212" s="12"/>
      <c r="P212" s="12"/>
      <c r="Q212" s="12"/>
      <c r="R212" s="12"/>
      <c r="S212" s="12"/>
      <c r="T212" s="12"/>
      <c r="U212" s="12"/>
      <c r="V212" s="12"/>
      <c r="W212" s="12"/>
      <c r="X212" s="12"/>
      <c r="Y212" s="12"/>
      <c r="Z212" s="12"/>
      <c r="AA212" s="12"/>
      <c r="AB212" s="12"/>
      <c r="AC212" s="12"/>
      <c r="AD212" s="12"/>
    </row>
    <row r="213" spans="1:30" ht="20" customHeight="1" x14ac:dyDescent="0.35">
      <c r="A213" s="12"/>
      <c r="B213" s="12"/>
      <c r="C213" s="12"/>
      <c r="D213" s="12"/>
      <c r="E213" s="12"/>
      <c r="F213" s="12"/>
      <c r="G213" s="12"/>
      <c r="H213" s="12"/>
      <c r="I213" s="12"/>
      <c r="J213" s="12"/>
      <c r="K213" s="12"/>
      <c r="L213" s="12"/>
      <c r="M213" s="12"/>
      <c r="N213" s="12"/>
      <c r="O213" s="12"/>
      <c r="P213" s="12"/>
      <c r="Q213" s="12"/>
      <c r="R213" s="12"/>
      <c r="S213" s="12"/>
      <c r="T213" s="12"/>
      <c r="U213" s="12"/>
      <c r="V213" s="12"/>
      <c r="W213" s="12"/>
      <c r="X213" s="12"/>
      <c r="Y213" s="12"/>
      <c r="Z213" s="12"/>
      <c r="AA213" s="12"/>
      <c r="AB213" s="12"/>
      <c r="AC213" s="12"/>
      <c r="AD213" s="12"/>
    </row>
    <row r="214" spans="1:30" ht="20" customHeight="1" x14ac:dyDescent="0.35">
      <c r="A214" s="12"/>
      <c r="B214" s="12"/>
      <c r="C214" s="12"/>
      <c r="D214" s="12"/>
      <c r="E214" s="12"/>
      <c r="F214" s="12"/>
      <c r="G214" s="12"/>
      <c r="H214" s="12"/>
      <c r="I214" s="12"/>
      <c r="J214" s="12"/>
      <c r="K214" s="12"/>
      <c r="L214" s="12"/>
      <c r="M214" s="12"/>
      <c r="N214" s="12"/>
      <c r="O214" s="12"/>
      <c r="P214" s="12"/>
      <c r="Q214" s="12"/>
      <c r="R214" s="12"/>
      <c r="S214" s="12"/>
      <c r="T214" s="12"/>
      <c r="U214" s="12"/>
      <c r="V214" s="12"/>
      <c r="W214" s="12"/>
      <c r="X214" s="12"/>
      <c r="Y214" s="12"/>
      <c r="Z214" s="12"/>
      <c r="AA214" s="12"/>
      <c r="AB214" s="12"/>
      <c r="AC214" s="12"/>
      <c r="AD214" s="12"/>
    </row>
    <row r="215" spans="1:30" ht="20" customHeight="1" x14ac:dyDescent="0.35">
      <c r="A215" s="12"/>
      <c r="B215" s="12"/>
      <c r="C215" s="12"/>
      <c r="D215" s="12"/>
      <c r="E215" s="12"/>
      <c r="F215" s="12"/>
      <c r="G215" s="12"/>
      <c r="H215" s="12"/>
      <c r="I215" s="12"/>
      <c r="J215" s="12"/>
      <c r="K215" s="12"/>
      <c r="L215" s="12"/>
      <c r="M215" s="12"/>
      <c r="N215" s="12"/>
      <c r="O215" s="12"/>
      <c r="P215" s="12"/>
      <c r="Q215" s="12"/>
      <c r="R215" s="12"/>
      <c r="S215" s="12"/>
      <c r="T215" s="12"/>
      <c r="U215" s="12"/>
      <c r="V215" s="12"/>
      <c r="W215" s="12"/>
      <c r="X215" s="12"/>
      <c r="Y215" s="12"/>
      <c r="Z215" s="12"/>
      <c r="AA215" s="12"/>
      <c r="AB215" s="12"/>
      <c r="AC215" s="12"/>
      <c r="AD215" s="12"/>
    </row>
    <row r="216" spans="1:30" ht="20" customHeight="1" x14ac:dyDescent="0.35">
      <c r="A216" s="12"/>
      <c r="B216" s="12"/>
      <c r="C216" s="12"/>
      <c r="D216" s="12"/>
      <c r="E216" s="12"/>
      <c r="F216" s="12"/>
      <c r="G216" s="12"/>
      <c r="H216" s="12"/>
      <c r="I216" s="12"/>
      <c r="J216" s="12"/>
      <c r="K216" s="12"/>
      <c r="L216" s="12"/>
      <c r="M216" s="12"/>
      <c r="N216" s="12"/>
      <c r="O216" s="12"/>
      <c r="P216" s="12"/>
      <c r="Q216" s="12"/>
      <c r="R216" s="12"/>
      <c r="S216" s="12"/>
      <c r="T216" s="12"/>
      <c r="U216" s="12"/>
      <c r="V216" s="12"/>
      <c r="W216" s="12"/>
      <c r="X216" s="12"/>
      <c r="Y216" s="12"/>
      <c r="Z216" s="12"/>
      <c r="AA216" s="12"/>
      <c r="AB216" s="12"/>
      <c r="AC216" s="12"/>
      <c r="AD216" s="12"/>
    </row>
    <row r="217" spans="1:30" ht="20" customHeight="1" x14ac:dyDescent="0.35">
      <c r="A217" s="12"/>
      <c r="B217" s="12"/>
      <c r="C217" s="12"/>
      <c r="D217" s="12"/>
      <c r="E217" s="12"/>
      <c r="F217" s="12"/>
      <c r="G217" s="12"/>
      <c r="H217" s="12"/>
      <c r="I217" s="12"/>
      <c r="J217" s="12"/>
      <c r="K217" s="12"/>
      <c r="L217" s="12"/>
      <c r="M217" s="12"/>
      <c r="N217" s="12"/>
      <c r="O217" s="12"/>
      <c r="P217" s="12"/>
      <c r="Q217" s="12"/>
      <c r="R217" s="12"/>
      <c r="S217" s="12"/>
      <c r="T217" s="12"/>
      <c r="U217" s="12"/>
      <c r="V217" s="12"/>
      <c r="W217" s="12"/>
      <c r="X217" s="12"/>
      <c r="Y217" s="12"/>
      <c r="Z217" s="12"/>
      <c r="AA217" s="12"/>
      <c r="AB217" s="12"/>
      <c r="AC217" s="12"/>
      <c r="AD217" s="12"/>
    </row>
    <row r="218" spans="1:30" ht="20" customHeight="1" x14ac:dyDescent="0.35">
      <c r="A218" s="12"/>
      <c r="B218" s="12"/>
      <c r="C218" s="12"/>
      <c r="D218" s="12"/>
      <c r="E218" s="12"/>
      <c r="F218" s="12"/>
      <c r="G218" s="12"/>
      <c r="H218" s="12"/>
      <c r="I218" s="12"/>
      <c r="J218" s="12"/>
      <c r="K218" s="12"/>
      <c r="L218" s="12"/>
      <c r="M218" s="12"/>
      <c r="N218" s="12"/>
      <c r="O218" s="12"/>
      <c r="P218" s="12"/>
      <c r="Q218" s="12"/>
      <c r="R218" s="12"/>
      <c r="S218" s="12"/>
      <c r="T218" s="12"/>
      <c r="U218" s="12"/>
      <c r="V218" s="12"/>
      <c r="W218" s="12"/>
      <c r="X218" s="12"/>
      <c r="Y218" s="12"/>
      <c r="Z218" s="12"/>
      <c r="AA218" s="12"/>
      <c r="AB218" s="12"/>
      <c r="AC218" s="12"/>
      <c r="AD218" s="12"/>
    </row>
    <row r="219" spans="1:30" ht="20" customHeight="1" x14ac:dyDescent="0.35">
      <c r="A219" s="12"/>
      <c r="B219" s="12"/>
      <c r="C219" s="12"/>
      <c r="D219" s="12"/>
      <c r="E219" s="12"/>
      <c r="F219" s="12"/>
      <c r="G219" s="12"/>
      <c r="H219" s="12"/>
      <c r="I219" s="12"/>
      <c r="J219" s="12"/>
      <c r="K219" s="12"/>
      <c r="L219" s="12"/>
      <c r="M219" s="12"/>
      <c r="N219" s="12"/>
      <c r="O219" s="12"/>
      <c r="P219" s="12"/>
      <c r="Q219" s="12"/>
      <c r="R219" s="12"/>
      <c r="S219" s="12"/>
      <c r="T219" s="12"/>
      <c r="U219" s="12"/>
      <c r="V219" s="12"/>
      <c r="W219" s="12"/>
      <c r="X219" s="12"/>
      <c r="Y219" s="12"/>
      <c r="Z219" s="12"/>
      <c r="AA219" s="12"/>
      <c r="AB219" s="12"/>
      <c r="AC219" s="12"/>
      <c r="AD219" s="12"/>
    </row>
    <row r="220" spans="1:30" ht="20" customHeight="1" x14ac:dyDescent="0.35">
      <c r="A220" s="12"/>
      <c r="B220" s="12"/>
      <c r="C220" s="12"/>
      <c r="D220" s="12"/>
      <c r="E220" s="12"/>
      <c r="F220" s="12"/>
      <c r="G220" s="12"/>
      <c r="H220" s="12"/>
      <c r="I220" s="12"/>
      <c r="J220" s="12"/>
      <c r="K220" s="12"/>
      <c r="L220" s="12"/>
      <c r="M220" s="12"/>
      <c r="N220" s="12"/>
      <c r="O220" s="12"/>
      <c r="P220" s="12"/>
      <c r="Q220" s="12"/>
      <c r="R220" s="12"/>
      <c r="S220" s="12"/>
      <c r="T220" s="12"/>
      <c r="U220" s="12"/>
      <c r="V220" s="12"/>
      <c r="W220" s="12"/>
      <c r="X220" s="12"/>
      <c r="Y220" s="12"/>
      <c r="Z220" s="12"/>
      <c r="AA220" s="12"/>
      <c r="AB220" s="12"/>
      <c r="AC220" s="12"/>
      <c r="AD220" s="12"/>
    </row>
    <row r="221" spans="1:30" ht="20" customHeight="1" x14ac:dyDescent="0.35">
      <c r="A221" s="12"/>
      <c r="B221" s="12"/>
      <c r="C221" s="12"/>
      <c r="D221" s="12"/>
      <c r="E221" s="12"/>
      <c r="F221" s="12"/>
      <c r="G221" s="12"/>
      <c r="H221" s="12"/>
      <c r="I221" s="12"/>
      <c r="J221" s="12"/>
      <c r="K221" s="12"/>
      <c r="L221" s="12"/>
      <c r="M221" s="12"/>
      <c r="N221" s="12"/>
      <c r="O221" s="12"/>
      <c r="P221" s="12"/>
      <c r="Q221" s="12"/>
      <c r="R221" s="12"/>
      <c r="S221" s="12"/>
      <c r="T221" s="12"/>
      <c r="U221" s="12"/>
      <c r="V221" s="12"/>
      <c r="W221" s="12"/>
      <c r="X221" s="12"/>
      <c r="Y221" s="12"/>
      <c r="Z221" s="12"/>
      <c r="AA221" s="12"/>
      <c r="AB221" s="12"/>
      <c r="AC221" s="12"/>
      <c r="AD221" s="12"/>
    </row>
    <row r="222" spans="1:30" ht="20" customHeight="1" x14ac:dyDescent="0.35">
      <c r="A222" s="12"/>
      <c r="B222" s="12"/>
      <c r="C222" s="12"/>
      <c r="D222" s="12"/>
      <c r="E222" s="12"/>
      <c r="F222" s="12"/>
      <c r="G222" s="12"/>
      <c r="H222" s="12"/>
      <c r="I222" s="12"/>
      <c r="J222" s="12"/>
      <c r="K222" s="12"/>
      <c r="L222" s="12"/>
      <c r="M222" s="12"/>
      <c r="N222" s="12"/>
      <c r="O222" s="12"/>
      <c r="P222" s="12"/>
      <c r="Q222" s="12"/>
      <c r="R222" s="12"/>
      <c r="S222" s="12"/>
      <c r="T222" s="12"/>
      <c r="U222" s="12"/>
      <c r="V222" s="12"/>
      <c r="W222" s="12"/>
      <c r="X222" s="12"/>
      <c r="Y222" s="12"/>
      <c r="Z222" s="12"/>
      <c r="AA222" s="12"/>
      <c r="AB222" s="12"/>
      <c r="AC222" s="12"/>
      <c r="AD222" s="12"/>
    </row>
    <row r="223" spans="1:30" ht="20" customHeight="1" x14ac:dyDescent="0.35">
      <c r="A223" s="12"/>
      <c r="B223" s="12"/>
      <c r="C223" s="12"/>
      <c r="D223" s="12"/>
      <c r="E223" s="12"/>
      <c r="F223" s="12"/>
      <c r="G223" s="12"/>
      <c r="H223" s="12"/>
      <c r="I223" s="12"/>
      <c r="J223" s="12"/>
      <c r="K223" s="12"/>
      <c r="L223" s="12"/>
      <c r="M223" s="12"/>
      <c r="N223" s="12"/>
      <c r="O223" s="12"/>
      <c r="P223" s="12"/>
      <c r="Q223" s="12"/>
      <c r="R223" s="12"/>
      <c r="S223" s="12"/>
      <c r="T223" s="12"/>
      <c r="U223" s="12"/>
      <c r="V223" s="12"/>
      <c r="W223" s="12"/>
      <c r="X223" s="12"/>
      <c r="Y223" s="12"/>
      <c r="Z223" s="12"/>
      <c r="AA223" s="12"/>
      <c r="AB223" s="12"/>
      <c r="AC223" s="12"/>
      <c r="AD223" s="12"/>
    </row>
    <row r="224" spans="1:30" ht="20" customHeight="1" x14ac:dyDescent="0.35">
      <c r="A224" s="12"/>
      <c r="B224" s="12"/>
      <c r="C224" s="12"/>
      <c r="D224" s="12"/>
      <c r="E224" s="12"/>
      <c r="F224" s="12"/>
      <c r="G224" s="12"/>
      <c r="H224" s="12"/>
      <c r="I224" s="12"/>
      <c r="J224" s="12"/>
      <c r="K224" s="12"/>
      <c r="L224" s="12"/>
      <c r="M224" s="12"/>
      <c r="N224" s="12"/>
      <c r="O224" s="12"/>
      <c r="P224" s="12"/>
      <c r="Q224" s="12"/>
      <c r="R224" s="12"/>
      <c r="S224" s="12"/>
      <c r="T224" s="12"/>
      <c r="U224" s="12"/>
      <c r="V224" s="12"/>
      <c r="W224" s="12"/>
      <c r="X224" s="12"/>
      <c r="Y224" s="12"/>
      <c r="Z224" s="12"/>
      <c r="AA224" s="12"/>
      <c r="AB224" s="12"/>
      <c r="AC224" s="12"/>
      <c r="AD224" s="12"/>
    </row>
    <row r="225" spans="1:30" ht="20" customHeight="1" x14ac:dyDescent="0.35">
      <c r="A225" s="12"/>
      <c r="B225" s="12"/>
      <c r="C225" s="12"/>
      <c r="D225" s="12"/>
      <c r="E225" s="12"/>
      <c r="F225" s="12"/>
      <c r="G225" s="12"/>
      <c r="H225" s="12"/>
      <c r="I225" s="12"/>
      <c r="J225" s="12"/>
      <c r="K225" s="12"/>
      <c r="L225" s="12"/>
      <c r="M225" s="12"/>
      <c r="N225" s="12"/>
      <c r="O225" s="12"/>
      <c r="P225" s="12"/>
      <c r="Q225" s="12"/>
      <c r="R225" s="12"/>
      <c r="S225" s="12"/>
      <c r="T225" s="12"/>
      <c r="U225" s="12"/>
      <c r="V225" s="12"/>
      <c r="W225" s="12"/>
      <c r="X225" s="12"/>
      <c r="Y225" s="12"/>
      <c r="Z225" s="12"/>
      <c r="AA225" s="12"/>
      <c r="AB225" s="12"/>
      <c r="AC225" s="12"/>
      <c r="AD225" s="12"/>
    </row>
    <row r="226" spans="1:30" ht="20" customHeight="1" x14ac:dyDescent="0.35">
      <c r="A226" s="12"/>
      <c r="B226" s="12"/>
      <c r="C226" s="12"/>
      <c r="D226" s="12"/>
      <c r="E226" s="12"/>
      <c r="F226" s="12"/>
      <c r="G226" s="12"/>
      <c r="H226" s="12"/>
      <c r="I226" s="12"/>
      <c r="J226" s="12"/>
      <c r="K226" s="12"/>
      <c r="L226" s="12"/>
      <c r="M226" s="12"/>
      <c r="N226" s="12"/>
      <c r="O226" s="12"/>
      <c r="P226" s="12"/>
      <c r="Q226" s="12"/>
      <c r="R226" s="12"/>
      <c r="S226" s="12"/>
      <c r="T226" s="12"/>
      <c r="U226" s="12"/>
      <c r="V226" s="12"/>
      <c r="W226" s="12"/>
      <c r="X226" s="12"/>
      <c r="Y226" s="12"/>
      <c r="Z226" s="12"/>
      <c r="AA226" s="12"/>
      <c r="AB226" s="12"/>
      <c r="AC226" s="12"/>
      <c r="AD226" s="12"/>
    </row>
    <row r="227" spans="1:30" ht="20" customHeight="1" x14ac:dyDescent="0.35">
      <c r="A227" s="12"/>
      <c r="B227" s="12"/>
      <c r="C227" s="12"/>
      <c r="D227" s="12"/>
      <c r="E227" s="12"/>
      <c r="F227" s="12"/>
      <c r="G227" s="12"/>
      <c r="H227" s="12"/>
      <c r="I227" s="12"/>
      <c r="J227" s="12"/>
      <c r="K227" s="12"/>
      <c r="L227" s="12"/>
      <c r="M227" s="12"/>
      <c r="N227" s="12"/>
      <c r="O227" s="12"/>
      <c r="P227" s="12"/>
      <c r="Q227" s="12"/>
      <c r="R227" s="12"/>
      <c r="S227" s="12"/>
      <c r="T227" s="12"/>
      <c r="U227" s="12"/>
      <c r="V227" s="12"/>
      <c r="W227" s="12"/>
      <c r="X227" s="12"/>
      <c r="Y227" s="12"/>
      <c r="Z227" s="12"/>
      <c r="AA227" s="12"/>
      <c r="AB227" s="12"/>
      <c r="AC227" s="12"/>
      <c r="AD227" s="12"/>
    </row>
    <row r="228" spans="1:30" ht="20" customHeight="1" x14ac:dyDescent="0.35">
      <c r="A228" s="12"/>
      <c r="B228" s="12"/>
      <c r="C228" s="12"/>
      <c r="D228" s="12"/>
      <c r="E228" s="12"/>
      <c r="F228" s="12"/>
      <c r="G228" s="12"/>
      <c r="H228" s="12"/>
      <c r="I228" s="12"/>
      <c r="J228" s="12"/>
      <c r="K228" s="12"/>
      <c r="L228" s="12"/>
      <c r="M228" s="12"/>
      <c r="N228" s="12"/>
      <c r="O228" s="12"/>
      <c r="P228" s="12"/>
      <c r="Q228" s="12"/>
      <c r="R228" s="12"/>
      <c r="S228" s="12"/>
      <c r="T228" s="12"/>
      <c r="U228" s="12"/>
      <c r="V228" s="12"/>
      <c r="W228" s="12"/>
      <c r="X228" s="12"/>
      <c r="Y228" s="12"/>
      <c r="Z228" s="12"/>
      <c r="AA228" s="12"/>
      <c r="AB228" s="12"/>
      <c r="AC228" s="12"/>
      <c r="AD228" s="12"/>
    </row>
    <row r="229" spans="1:30" ht="20" customHeight="1" x14ac:dyDescent="0.35">
      <c r="A229" s="12"/>
      <c r="B229" s="12"/>
      <c r="C229" s="12"/>
      <c r="D229" s="12"/>
      <c r="E229" s="12"/>
      <c r="F229" s="12"/>
      <c r="G229" s="12"/>
      <c r="H229" s="12"/>
      <c r="I229" s="12"/>
      <c r="J229" s="12"/>
      <c r="K229" s="12"/>
      <c r="L229" s="12"/>
      <c r="M229" s="12"/>
      <c r="N229" s="12"/>
      <c r="O229" s="12"/>
      <c r="P229" s="12"/>
      <c r="Q229" s="12"/>
      <c r="R229" s="12"/>
      <c r="S229" s="12"/>
      <c r="T229" s="12"/>
      <c r="U229" s="12"/>
      <c r="V229" s="12"/>
      <c r="W229" s="12"/>
      <c r="X229" s="12"/>
      <c r="Y229" s="12"/>
      <c r="Z229" s="12"/>
      <c r="AA229" s="12"/>
      <c r="AB229" s="12"/>
      <c r="AC229" s="12"/>
      <c r="AD229" s="12"/>
    </row>
    <row r="230" spans="1:30" ht="20" customHeight="1" x14ac:dyDescent="0.35">
      <c r="A230" s="12"/>
      <c r="B230" s="12"/>
      <c r="C230" s="12"/>
      <c r="D230" s="12"/>
      <c r="E230" s="12"/>
      <c r="F230" s="12"/>
      <c r="G230" s="12"/>
      <c r="H230" s="12"/>
      <c r="I230" s="12"/>
      <c r="J230" s="12"/>
      <c r="K230" s="12"/>
      <c r="L230" s="12"/>
      <c r="M230" s="12"/>
      <c r="N230" s="12"/>
      <c r="O230" s="12"/>
      <c r="P230" s="12"/>
      <c r="Q230" s="12"/>
      <c r="R230" s="12"/>
      <c r="S230" s="12"/>
      <c r="T230" s="12"/>
      <c r="U230" s="12"/>
      <c r="V230" s="12"/>
      <c r="W230" s="12"/>
      <c r="X230" s="12"/>
      <c r="Y230" s="12"/>
      <c r="Z230" s="12"/>
      <c r="AA230" s="12"/>
      <c r="AB230" s="12"/>
      <c r="AC230" s="12"/>
      <c r="AD230" s="12"/>
    </row>
    <row r="231" spans="1:30" ht="20" customHeight="1" x14ac:dyDescent="0.35">
      <c r="A231" s="12"/>
      <c r="B231" s="12"/>
      <c r="C231" s="12"/>
      <c r="D231" s="12"/>
      <c r="E231" s="12"/>
      <c r="F231" s="12"/>
      <c r="G231" s="12"/>
      <c r="H231" s="12"/>
      <c r="I231" s="12"/>
      <c r="J231" s="12"/>
      <c r="K231" s="12"/>
      <c r="L231" s="12"/>
      <c r="M231" s="12"/>
      <c r="N231" s="12"/>
      <c r="O231" s="12"/>
      <c r="P231" s="12"/>
      <c r="Q231" s="12"/>
      <c r="R231" s="12"/>
      <c r="S231" s="12"/>
      <c r="T231" s="12"/>
      <c r="U231" s="12"/>
      <c r="V231" s="12"/>
      <c r="W231" s="12"/>
      <c r="X231" s="12"/>
      <c r="Y231" s="12"/>
      <c r="Z231" s="12"/>
      <c r="AA231" s="12"/>
      <c r="AB231" s="12"/>
      <c r="AC231" s="12"/>
      <c r="AD231" s="12"/>
    </row>
    <row r="232" spans="1:30" ht="20" customHeight="1" x14ac:dyDescent="0.35">
      <c r="A232" s="12"/>
      <c r="B232" s="12"/>
      <c r="C232" s="12"/>
      <c r="D232" s="12"/>
      <c r="E232" s="12"/>
      <c r="F232" s="12"/>
      <c r="G232" s="12"/>
      <c r="H232" s="12"/>
      <c r="I232" s="12"/>
      <c r="J232" s="12"/>
      <c r="K232" s="12"/>
      <c r="L232" s="12"/>
      <c r="M232" s="12"/>
      <c r="N232" s="12"/>
      <c r="O232" s="12"/>
      <c r="P232" s="12"/>
      <c r="Q232" s="12"/>
      <c r="R232" s="12"/>
      <c r="S232" s="12"/>
      <c r="T232" s="12"/>
      <c r="U232" s="12"/>
      <c r="V232" s="12"/>
      <c r="W232" s="12"/>
      <c r="X232" s="12"/>
      <c r="Y232" s="12"/>
      <c r="Z232" s="12"/>
      <c r="AA232" s="12"/>
      <c r="AB232" s="12"/>
      <c r="AC232" s="12"/>
      <c r="AD232" s="12"/>
    </row>
    <row r="233" spans="1:30" ht="20" customHeight="1" x14ac:dyDescent="0.35">
      <c r="A233" s="12"/>
      <c r="B233" s="12"/>
      <c r="C233" s="12"/>
      <c r="D233" s="12"/>
      <c r="E233" s="12"/>
      <c r="F233" s="12"/>
      <c r="G233" s="12"/>
      <c r="H233" s="12"/>
      <c r="I233" s="12"/>
      <c r="J233" s="12"/>
      <c r="K233" s="12"/>
      <c r="L233" s="12"/>
      <c r="M233" s="12"/>
      <c r="N233" s="12"/>
      <c r="O233" s="12"/>
      <c r="P233" s="12"/>
      <c r="Q233" s="12"/>
      <c r="R233" s="12"/>
      <c r="S233" s="12"/>
      <c r="T233" s="12"/>
      <c r="U233" s="12"/>
      <c r="V233" s="12"/>
      <c r="W233" s="12"/>
      <c r="X233" s="12"/>
      <c r="Y233" s="12"/>
      <c r="Z233" s="12"/>
      <c r="AA233" s="12"/>
      <c r="AB233" s="12"/>
      <c r="AC233" s="12"/>
      <c r="AD233" s="12"/>
    </row>
    <row r="234" spans="1:30" ht="20" customHeight="1" x14ac:dyDescent="0.35">
      <c r="A234" s="12"/>
      <c r="B234" s="12"/>
      <c r="C234" s="12"/>
      <c r="D234" s="12"/>
      <c r="E234" s="12"/>
      <c r="F234" s="12"/>
      <c r="G234" s="12"/>
      <c r="H234" s="12"/>
      <c r="I234" s="12"/>
      <c r="J234" s="12"/>
      <c r="K234" s="12"/>
      <c r="L234" s="12"/>
      <c r="M234" s="12"/>
      <c r="N234" s="12"/>
      <c r="O234" s="12"/>
      <c r="P234" s="12"/>
      <c r="Q234" s="12"/>
      <c r="R234" s="12"/>
      <c r="S234" s="12"/>
      <c r="T234" s="12"/>
      <c r="U234" s="12"/>
      <c r="V234" s="12"/>
      <c r="W234" s="12"/>
      <c r="X234" s="12"/>
      <c r="Y234" s="12"/>
      <c r="Z234" s="12"/>
      <c r="AA234" s="12"/>
      <c r="AB234" s="12"/>
      <c r="AC234" s="12"/>
      <c r="AD234" s="12"/>
    </row>
    <row r="235" spans="1:30" ht="20" customHeight="1" x14ac:dyDescent="0.35">
      <c r="A235" s="12"/>
      <c r="B235" s="12"/>
      <c r="C235" s="12"/>
      <c r="D235" s="12"/>
      <c r="E235" s="12"/>
      <c r="F235" s="12"/>
      <c r="G235" s="12"/>
      <c r="H235" s="12"/>
      <c r="I235" s="12"/>
      <c r="J235" s="12"/>
      <c r="K235" s="12"/>
      <c r="L235" s="12"/>
      <c r="M235" s="12"/>
      <c r="N235" s="12"/>
      <c r="O235" s="12"/>
      <c r="P235" s="12"/>
      <c r="Q235" s="12"/>
      <c r="R235" s="12"/>
      <c r="S235" s="12"/>
      <c r="T235" s="12"/>
      <c r="U235" s="12"/>
      <c r="V235" s="12"/>
      <c r="W235" s="12"/>
      <c r="X235" s="12"/>
      <c r="Y235" s="12"/>
      <c r="Z235" s="12"/>
      <c r="AA235" s="12"/>
      <c r="AB235" s="12"/>
      <c r="AC235" s="12"/>
      <c r="AD235" s="12"/>
    </row>
    <row r="236" spans="1:30" ht="20" customHeight="1" x14ac:dyDescent="0.35">
      <c r="A236" s="12"/>
      <c r="B236" s="12"/>
      <c r="C236" s="12"/>
      <c r="D236" s="12"/>
      <c r="E236" s="12"/>
      <c r="F236" s="12"/>
      <c r="G236" s="12"/>
      <c r="H236" s="12"/>
      <c r="I236" s="12"/>
      <c r="J236" s="12"/>
      <c r="K236" s="12"/>
      <c r="L236" s="12"/>
      <c r="M236" s="12"/>
      <c r="N236" s="12"/>
      <c r="O236" s="12"/>
      <c r="P236" s="12"/>
      <c r="Q236" s="12"/>
      <c r="R236" s="12"/>
      <c r="S236" s="12"/>
      <c r="T236" s="12"/>
      <c r="U236" s="12"/>
      <c r="V236" s="12"/>
      <c r="W236" s="12"/>
      <c r="X236" s="12"/>
      <c r="Y236" s="12"/>
      <c r="Z236" s="12"/>
      <c r="AA236" s="12"/>
      <c r="AB236" s="12"/>
      <c r="AC236" s="12"/>
      <c r="AD236" s="12"/>
    </row>
    <row r="237" spans="1:30" ht="20" customHeight="1" x14ac:dyDescent="0.35">
      <c r="A237" s="12"/>
      <c r="B237" s="12"/>
      <c r="C237" s="12"/>
      <c r="D237" s="12"/>
      <c r="E237" s="12"/>
      <c r="F237" s="12"/>
      <c r="G237" s="12"/>
      <c r="H237" s="12"/>
      <c r="I237" s="12"/>
      <c r="J237" s="12"/>
      <c r="K237" s="12"/>
      <c r="L237" s="12"/>
      <c r="M237" s="12"/>
      <c r="N237" s="12"/>
      <c r="O237" s="12"/>
      <c r="P237" s="12"/>
      <c r="Q237" s="12"/>
      <c r="R237" s="12"/>
      <c r="S237" s="12"/>
      <c r="T237" s="12"/>
      <c r="U237" s="12"/>
      <c r="V237" s="12"/>
      <c r="W237" s="12"/>
      <c r="X237" s="12"/>
      <c r="Y237" s="12"/>
      <c r="Z237" s="12"/>
      <c r="AA237" s="12"/>
      <c r="AB237" s="12"/>
      <c r="AC237" s="12"/>
      <c r="AD237" s="12"/>
    </row>
    <row r="238" spans="1:30" ht="20" customHeight="1" x14ac:dyDescent="0.35">
      <c r="A238" s="12"/>
      <c r="B238" s="12"/>
      <c r="C238" s="12"/>
      <c r="D238" s="12"/>
      <c r="E238" s="12"/>
      <c r="F238" s="12"/>
      <c r="G238" s="12"/>
      <c r="H238" s="12"/>
      <c r="I238" s="12"/>
      <c r="J238" s="12"/>
      <c r="K238" s="12"/>
      <c r="L238" s="12"/>
      <c r="M238" s="12"/>
      <c r="N238" s="12"/>
      <c r="O238" s="12"/>
      <c r="P238" s="12"/>
      <c r="Q238" s="12"/>
      <c r="R238" s="12"/>
      <c r="S238" s="12"/>
      <c r="T238" s="12"/>
      <c r="U238" s="12"/>
      <c r="V238" s="12"/>
      <c r="W238" s="12"/>
      <c r="X238" s="12"/>
      <c r="Y238" s="12"/>
      <c r="Z238" s="12"/>
      <c r="AA238" s="12"/>
      <c r="AB238" s="12"/>
      <c r="AC238" s="12"/>
      <c r="AD238" s="12"/>
    </row>
    <row r="239" spans="1:30" ht="20" customHeight="1" x14ac:dyDescent="0.35">
      <c r="A239" s="12"/>
      <c r="B239" s="12"/>
      <c r="C239" s="12"/>
      <c r="D239" s="12"/>
      <c r="E239" s="12"/>
      <c r="F239" s="12"/>
      <c r="G239" s="12"/>
      <c r="H239" s="12"/>
      <c r="I239" s="12"/>
      <c r="J239" s="12"/>
      <c r="K239" s="12"/>
      <c r="L239" s="12"/>
      <c r="M239" s="12"/>
      <c r="N239" s="12"/>
      <c r="O239" s="12"/>
      <c r="P239" s="12"/>
      <c r="Q239" s="12"/>
      <c r="R239" s="12"/>
      <c r="S239" s="12"/>
      <c r="T239" s="12"/>
      <c r="U239" s="12"/>
      <c r="V239" s="12"/>
      <c r="W239" s="12"/>
      <c r="X239" s="12"/>
      <c r="Y239" s="12"/>
      <c r="Z239" s="12"/>
      <c r="AA239" s="12"/>
      <c r="AB239" s="12"/>
      <c r="AC239" s="12"/>
      <c r="AD239" s="12"/>
    </row>
    <row r="240" spans="1:30" ht="20" customHeight="1" x14ac:dyDescent="0.35">
      <c r="A240" s="12"/>
      <c r="B240" s="12"/>
      <c r="C240" s="12"/>
      <c r="D240" s="12"/>
      <c r="E240" s="12"/>
      <c r="F240" s="12"/>
      <c r="G240" s="12"/>
      <c r="H240" s="12"/>
      <c r="I240" s="12"/>
      <c r="J240" s="12"/>
      <c r="K240" s="12"/>
      <c r="L240" s="12"/>
      <c r="M240" s="12"/>
      <c r="N240" s="12"/>
      <c r="O240" s="12"/>
      <c r="P240" s="12"/>
      <c r="Q240" s="12"/>
      <c r="R240" s="12"/>
      <c r="S240" s="12"/>
      <c r="T240" s="12"/>
      <c r="U240" s="12"/>
      <c r="V240" s="12"/>
      <c r="W240" s="12"/>
      <c r="X240" s="12"/>
      <c r="Y240" s="12"/>
      <c r="Z240" s="12"/>
      <c r="AA240" s="12"/>
      <c r="AB240" s="12"/>
      <c r="AC240" s="12"/>
      <c r="AD240" s="12"/>
    </row>
    <row r="241" spans="1:30" ht="20" customHeight="1" x14ac:dyDescent="0.35">
      <c r="A241" s="12"/>
      <c r="B241" s="12"/>
      <c r="C241" s="12"/>
      <c r="D241" s="12"/>
      <c r="E241" s="12"/>
      <c r="F241" s="12"/>
      <c r="G241" s="12"/>
      <c r="H241" s="12"/>
      <c r="I241" s="12"/>
      <c r="J241" s="12"/>
      <c r="K241" s="12"/>
      <c r="L241" s="12"/>
      <c r="M241" s="12"/>
      <c r="N241" s="12"/>
      <c r="O241" s="12"/>
      <c r="P241" s="12"/>
      <c r="Q241" s="12"/>
      <c r="R241" s="12"/>
      <c r="S241" s="12"/>
      <c r="T241" s="12"/>
      <c r="U241" s="12"/>
      <c r="V241" s="12"/>
      <c r="W241" s="12"/>
      <c r="X241" s="12"/>
      <c r="Y241" s="12"/>
      <c r="Z241" s="12"/>
      <c r="AA241" s="12"/>
      <c r="AB241" s="12"/>
      <c r="AC241" s="12"/>
      <c r="AD241" s="12"/>
    </row>
    <row r="242" spans="1:30" ht="20" customHeight="1" x14ac:dyDescent="0.35">
      <c r="A242" s="12"/>
      <c r="B242" s="12"/>
      <c r="C242" s="12"/>
      <c r="D242" s="12"/>
      <c r="E242" s="12"/>
      <c r="F242" s="12"/>
      <c r="G242" s="12"/>
      <c r="H242" s="12"/>
      <c r="I242" s="12"/>
      <c r="J242" s="12"/>
      <c r="K242" s="12"/>
      <c r="L242" s="12"/>
      <c r="M242" s="12"/>
      <c r="N242" s="12"/>
      <c r="O242" s="12"/>
      <c r="P242" s="12"/>
      <c r="Q242" s="12"/>
      <c r="R242" s="12"/>
      <c r="S242" s="12"/>
      <c r="T242" s="12"/>
      <c r="U242" s="12"/>
      <c r="V242" s="12"/>
      <c r="W242" s="12"/>
      <c r="X242" s="12"/>
      <c r="Y242" s="12"/>
      <c r="Z242" s="12"/>
      <c r="AA242" s="12"/>
      <c r="AB242" s="12"/>
      <c r="AC242" s="12"/>
      <c r="AD242" s="12"/>
    </row>
    <row r="243" spans="1:30" ht="20" customHeight="1" x14ac:dyDescent="0.35">
      <c r="A243" s="12"/>
      <c r="B243" s="12"/>
      <c r="C243" s="12"/>
      <c r="D243" s="12"/>
      <c r="E243" s="12"/>
      <c r="F243" s="12"/>
      <c r="G243" s="12"/>
      <c r="H243" s="12"/>
      <c r="I243" s="12"/>
      <c r="J243" s="12"/>
      <c r="K243" s="12"/>
      <c r="L243" s="12"/>
      <c r="M243" s="12"/>
      <c r="N243" s="12"/>
      <c r="O243" s="12"/>
      <c r="P243" s="12"/>
      <c r="Q243" s="12"/>
      <c r="R243" s="12"/>
      <c r="S243" s="12"/>
      <c r="T243" s="12"/>
      <c r="U243" s="12"/>
      <c r="V243" s="12"/>
      <c r="W243" s="12"/>
      <c r="X243" s="12"/>
      <c r="Y243" s="12"/>
      <c r="Z243" s="12"/>
      <c r="AA243" s="12"/>
      <c r="AB243" s="12"/>
      <c r="AC243" s="12"/>
      <c r="AD243" s="12"/>
    </row>
    <row r="244" spans="1:30" ht="20" customHeight="1" x14ac:dyDescent="0.35">
      <c r="A244" s="12"/>
      <c r="B244" s="12"/>
      <c r="C244" s="12"/>
      <c r="D244" s="12"/>
      <c r="E244" s="12"/>
      <c r="F244" s="12"/>
      <c r="G244" s="12"/>
      <c r="H244" s="12"/>
      <c r="I244" s="12"/>
      <c r="J244" s="12"/>
      <c r="K244" s="12"/>
      <c r="L244" s="12"/>
      <c r="M244" s="12"/>
      <c r="N244" s="12"/>
      <c r="O244" s="12"/>
      <c r="P244" s="12"/>
      <c r="Q244" s="12"/>
      <c r="R244" s="12"/>
      <c r="S244" s="12"/>
      <c r="T244" s="12"/>
      <c r="U244" s="12"/>
      <c r="V244" s="12"/>
      <c r="W244" s="12"/>
      <c r="X244" s="12"/>
      <c r="Y244" s="12"/>
      <c r="Z244" s="12"/>
      <c r="AA244" s="12"/>
      <c r="AB244" s="12"/>
      <c r="AC244" s="12"/>
      <c r="AD244" s="12"/>
    </row>
    <row r="245" spans="1:30" ht="20" customHeight="1" x14ac:dyDescent="0.35">
      <c r="A245" s="12"/>
      <c r="B245" s="12"/>
      <c r="C245" s="12"/>
      <c r="D245" s="12"/>
      <c r="E245" s="12"/>
      <c r="F245" s="12"/>
      <c r="G245" s="12"/>
      <c r="H245" s="12"/>
      <c r="I245" s="12"/>
      <c r="J245" s="12"/>
      <c r="K245" s="12"/>
      <c r="L245" s="12"/>
      <c r="M245" s="12"/>
      <c r="N245" s="12"/>
      <c r="O245" s="12"/>
      <c r="P245" s="12"/>
      <c r="Q245" s="12"/>
      <c r="R245" s="12"/>
      <c r="S245" s="12"/>
      <c r="T245" s="12"/>
      <c r="U245" s="12"/>
      <c r="V245" s="12"/>
      <c r="W245" s="12"/>
      <c r="X245" s="12"/>
      <c r="Y245" s="12"/>
      <c r="Z245" s="12"/>
      <c r="AA245" s="12"/>
      <c r="AB245" s="12"/>
      <c r="AC245" s="12"/>
      <c r="AD245" s="12"/>
    </row>
    <row r="246" spans="1:30" ht="20" customHeight="1" x14ac:dyDescent="0.35">
      <c r="A246" s="12"/>
      <c r="B246" s="12"/>
      <c r="C246" s="12"/>
      <c r="D246" s="12"/>
      <c r="E246" s="12"/>
      <c r="F246" s="12"/>
      <c r="G246" s="12"/>
      <c r="H246" s="12"/>
      <c r="I246" s="12"/>
      <c r="J246" s="12"/>
      <c r="K246" s="12"/>
      <c r="L246" s="12"/>
      <c r="M246" s="12"/>
      <c r="N246" s="12"/>
      <c r="O246" s="12"/>
      <c r="P246" s="12"/>
      <c r="Q246" s="12"/>
      <c r="R246" s="12"/>
      <c r="S246" s="12"/>
      <c r="T246" s="12"/>
      <c r="U246" s="12"/>
      <c r="V246" s="12"/>
      <c r="W246" s="12"/>
      <c r="X246" s="12"/>
      <c r="Y246" s="12"/>
      <c r="Z246" s="12"/>
      <c r="AA246" s="12"/>
      <c r="AB246" s="12"/>
      <c r="AC246" s="12"/>
      <c r="AD246" s="12"/>
    </row>
    <row r="247" spans="1:30" ht="20" customHeight="1" x14ac:dyDescent="0.35">
      <c r="A247" s="12"/>
      <c r="B247" s="12"/>
      <c r="C247" s="12"/>
      <c r="D247" s="12"/>
      <c r="E247" s="12"/>
      <c r="F247" s="12"/>
      <c r="G247" s="12"/>
      <c r="H247" s="12"/>
      <c r="I247" s="12"/>
      <c r="J247" s="12"/>
      <c r="K247" s="12"/>
      <c r="L247" s="12"/>
      <c r="M247" s="12"/>
      <c r="N247" s="12"/>
      <c r="O247" s="12"/>
      <c r="P247" s="12"/>
      <c r="Q247" s="12"/>
      <c r="R247" s="12"/>
      <c r="S247" s="12"/>
      <c r="T247" s="12"/>
      <c r="U247" s="12"/>
      <c r="V247" s="12"/>
      <c r="W247" s="12"/>
      <c r="X247" s="12"/>
      <c r="Y247" s="12"/>
      <c r="Z247" s="12"/>
      <c r="AA247" s="12"/>
      <c r="AB247" s="12"/>
      <c r="AC247" s="12"/>
      <c r="AD247" s="12"/>
    </row>
    <row r="248" spans="1:30" ht="20" customHeight="1" x14ac:dyDescent="0.35">
      <c r="A248" s="12"/>
      <c r="B248" s="12"/>
      <c r="C248" s="12"/>
      <c r="D248" s="12"/>
      <c r="E248" s="12"/>
      <c r="F248" s="12"/>
      <c r="G248" s="12"/>
      <c r="H248" s="12"/>
      <c r="I248" s="12"/>
      <c r="J248" s="12"/>
      <c r="K248" s="12"/>
      <c r="L248" s="12"/>
      <c r="M248" s="12"/>
      <c r="N248" s="12"/>
      <c r="O248" s="12"/>
      <c r="P248" s="12"/>
      <c r="Q248" s="12"/>
      <c r="R248" s="12"/>
      <c r="S248" s="12"/>
      <c r="T248" s="12"/>
      <c r="U248" s="12"/>
      <c r="V248" s="12"/>
      <c r="W248" s="12"/>
      <c r="X248" s="12"/>
      <c r="Y248" s="12"/>
      <c r="Z248" s="12"/>
      <c r="AA248" s="12"/>
      <c r="AB248" s="12"/>
      <c r="AC248" s="12"/>
      <c r="AD248" s="12"/>
    </row>
    <row r="249" spans="1:30" ht="20" customHeight="1" x14ac:dyDescent="0.35">
      <c r="A249" s="12"/>
      <c r="B249" s="12"/>
      <c r="C249" s="12"/>
      <c r="D249" s="12"/>
      <c r="E249" s="12"/>
      <c r="F249" s="12"/>
      <c r="G249" s="12"/>
      <c r="H249" s="12"/>
      <c r="I249" s="12"/>
      <c r="J249" s="12"/>
      <c r="K249" s="12"/>
      <c r="L249" s="12"/>
      <c r="M249" s="12"/>
      <c r="N249" s="12"/>
      <c r="O249" s="12"/>
      <c r="P249" s="12"/>
      <c r="Q249" s="12"/>
      <c r="R249" s="12"/>
      <c r="S249" s="12"/>
      <c r="T249" s="12"/>
      <c r="U249" s="12"/>
      <c r="V249" s="12"/>
      <c r="W249" s="12"/>
      <c r="X249" s="12"/>
      <c r="Y249" s="12"/>
      <c r="Z249" s="12"/>
      <c r="AA249" s="12"/>
      <c r="AB249" s="12"/>
      <c r="AC249" s="12"/>
      <c r="AD249" s="12"/>
    </row>
    <row r="250" spans="1:30" ht="20" customHeight="1" x14ac:dyDescent="0.35">
      <c r="A250" s="12"/>
      <c r="B250" s="12"/>
      <c r="C250" s="12"/>
      <c r="D250" s="12"/>
      <c r="E250" s="12"/>
      <c r="F250" s="12"/>
      <c r="G250" s="12"/>
      <c r="H250" s="12"/>
      <c r="I250" s="12"/>
      <c r="J250" s="12"/>
      <c r="K250" s="12"/>
      <c r="L250" s="12"/>
      <c r="M250" s="12"/>
      <c r="N250" s="12"/>
      <c r="O250" s="12"/>
      <c r="P250" s="12"/>
      <c r="Q250" s="12"/>
      <c r="R250" s="12"/>
      <c r="S250" s="12"/>
      <c r="T250" s="12"/>
      <c r="U250" s="12"/>
      <c r="V250" s="12"/>
      <c r="W250" s="12"/>
      <c r="X250" s="12"/>
      <c r="Y250" s="12"/>
      <c r="Z250" s="12"/>
      <c r="AA250" s="12"/>
      <c r="AB250" s="12"/>
      <c r="AC250" s="12"/>
      <c r="AD250" s="12"/>
    </row>
    <row r="251" spans="1:30" ht="20" customHeight="1" x14ac:dyDescent="0.35">
      <c r="A251" s="12"/>
      <c r="B251" s="12"/>
      <c r="C251" s="12"/>
      <c r="D251" s="12"/>
      <c r="E251" s="12"/>
      <c r="F251" s="12"/>
      <c r="G251" s="12"/>
      <c r="H251" s="12"/>
      <c r="I251" s="12"/>
      <c r="J251" s="12"/>
      <c r="K251" s="12"/>
      <c r="L251" s="12"/>
      <c r="M251" s="12"/>
      <c r="N251" s="12"/>
      <c r="O251" s="12"/>
      <c r="P251" s="12"/>
      <c r="Q251" s="12"/>
      <c r="R251" s="12"/>
      <c r="S251" s="12"/>
      <c r="T251" s="12"/>
      <c r="U251" s="12"/>
      <c r="V251" s="12"/>
      <c r="W251" s="12"/>
      <c r="X251" s="12"/>
      <c r="Y251" s="12"/>
      <c r="Z251" s="12"/>
      <c r="AA251" s="12"/>
      <c r="AB251" s="12"/>
      <c r="AC251" s="12"/>
      <c r="AD251" s="12"/>
    </row>
    <row r="252" spans="1:30" ht="20" customHeight="1" x14ac:dyDescent="0.35">
      <c r="A252" s="12"/>
      <c r="B252" s="12"/>
      <c r="C252" s="12"/>
      <c r="D252" s="12"/>
      <c r="E252" s="12"/>
      <c r="F252" s="12"/>
      <c r="G252" s="12"/>
      <c r="H252" s="12"/>
      <c r="I252" s="12"/>
      <c r="J252" s="12"/>
      <c r="K252" s="12"/>
      <c r="L252" s="12"/>
      <c r="M252" s="12"/>
      <c r="N252" s="12"/>
      <c r="O252" s="12"/>
      <c r="P252" s="12"/>
      <c r="Q252" s="12"/>
      <c r="R252" s="12"/>
      <c r="S252" s="12"/>
      <c r="T252" s="12"/>
      <c r="U252" s="12"/>
      <c r="V252" s="12"/>
      <c r="W252" s="12"/>
      <c r="X252" s="12"/>
      <c r="Y252" s="12"/>
      <c r="Z252" s="12"/>
      <c r="AA252" s="12"/>
      <c r="AB252" s="12"/>
      <c r="AC252" s="12"/>
      <c r="AD252" s="12"/>
    </row>
    <row r="253" spans="1:30" ht="20" customHeight="1" x14ac:dyDescent="0.35">
      <c r="A253" s="12"/>
      <c r="B253" s="12"/>
      <c r="C253" s="12"/>
      <c r="D253" s="12"/>
      <c r="E253" s="12"/>
      <c r="F253" s="12"/>
      <c r="G253" s="12"/>
      <c r="H253" s="12"/>
      <c r="I253" s="12"/>
      <c r="J253" s="12"/>
      <c r="K253" s="12"/>
      <c r="L253" s="12"/>
      <c r="M253" s="12"/>
      <c r="N253" s="12"/>
      <c r="O253" s="12"/>
      <c r="P253" s="12"/>
      <c r="Q253" s="12"/>
      <c r="R253" s="12"/>
      <c r="S253" s="12"/>
      <c r="T253" s="12"/>
      <c r="U253" s="12"/>
      <c r="V253" s="12"/>
      <c r="W253" s="12"/>
      <c r="X253" s="12"/>
      <c r="Y253" s="12"/>
      <c r="Z253" s="12"/>
      <c r="AA253" s="12"/>
      <c r="AB253" s="12"/>
      <c r="AC253" s="12"/>
      <c r="AD253" s="12"/>
    </row>
    <row r="254" spans="1:30" ht="20" customHeight="1" x14ac:dyDescent="0.35">
      <c r="A254" s="12"/>
      <c r="B254" s="12"/>
      <c r="C254" s="12"/>
      <c r="D254" s="12"/>
      <c r="E254" s="12"/>
      <c r="F254" s="12"/>
      <c r="G254" s="12"/>
      <c r="H254" s="12"/>
      <c r="I254" s="12"/>
      <c r="J254" s="12"/>
      <c r="K254" s="12"/>
      <c r="L254" s="12"/>
      <c r="M254" s="12"/>
      <c r="N254" s="12"/>
      <c r="O254" s="12"/>
      <c r="P254" s="12"/>
      <c r="Q254" s="12"/>
      <c r="R254" s="12"/>
      <c r="S254" s="12"/>
      <c r="T254" s="12"/>
      <c r="U254" s="12"/>
      <c r="V254" s="12"/>
      <c r="W254" s="12"/>
      <c r="X254" s="12"/>
      <c r="Y254" s="12"/>
      <c r="Z254" s="12"/>
      <c r="AA254" s="12"/>
      <c r="AB254" s="12"/>
      <c r="AC254" s="12"/>
      <c r="AD254" s="12"/>
    </row>
    <row r="255" spans="1:30" ht="20" customHeight="1" x14ac:dyDescent="0.35">
      <c r="A255" s="12"/>
      <c r="B255" s="12"/>
      <c r="C255" s="12"/>
      <c r="D255" s="12"/>
      <c r="E255" s="12"/>
      <c r="F255" s="12"/>
      <c r="G255" s="12"/>
      <c r="H255" s="12"/>
      <c r="I255" s="12"/>
      <c r="J255" s="12"/>
      <c r="K255" s="12"/>
      <c r="L255" s="12"/>
      <c r="M255" s="12"/>
      <c r="N255" s="12"/>
      <c r="O255" s="12"/>
      <c r="P255" s="12"/>
      <c r="Q255" s="12"/>
      <c r="R255" s="12"/>
      <c r="S255" s="12"/>
      <c r="T255" s="12"/>
      <c r="U255" s="12"/>
      <c r="V255" s="12"/>
      <c r="W255" s="12"/>
      <c r="X255" s="12"/>
      <c r="Y255" s="12"/>
      <c r="Z255" s="12"/>
      <c r="AA255" s="12"/>
      <c r="AB255" s="12"/>
      <c r="AC255" s="12"/>
      <c r="AD255" s="12"/>
    </row>
    <row r="256" spans="1:30" ht="20" customHeight="1" x14ac:dyDescent="0.35">
      <c r="A256" s="12"/>
      <c r="B256" s="12"/>
      <c r="C256" s="12"/>
      <c r="D256" s="12"/>
      <c r="E256" s="12"/>
      <c r="F256" s="12"/>
      <c r="G256" s="12"/>
      <c r="H256" s="12"/>
      <c r="I256" s="12"/>
      <c r="J256" s="12"/>
      <c r="K256" s="12"/>
      <c r="L256" s="12"/>
      <c r="M256" s="12"/>
      <c r="N256" s="12"/>
      <c r="O256" s="12"/>
      <c r="P256" s="12"/>
      <c r="Q256" s="12"/>
      <c r="R256" s="12"/>
      <c r="S256" s="12"/>
      <c r="T256" s="12"/>
      <c r="U256" s="12"/>
      <c r="V256" s="12"/>
      <c r="W256" s="12"/>
      <c r="X256" s="12"/>
      <c r="Y256" s="12"/>
      <c r="Z256" s="12"/>
      <c r="AA256" s="12"/>
      <c r="AB256" s="12"/>
      <c r="AC256" s="12"/>
      <c r="AD256" s="12"/>
    </row>
    <row r="257" spans="1:30" ht="20" customHeight="1" x14ac:dyDescent="0.35">
      <c r="A257" s="12"/>
      <c r="B257" s="12"/>
      <c r="C257" s="12"/>
      <c r="D257" s="12"/>
      <c r="E257" s="12"/>
      <c r="F257" s="12"/>
      <c r="G257" s="12"/>
      <c r="H257" s="12"/>
      <c r="I257" s="12"/>
      <c r="J257" s="12"/>
      <c r="K257" s="12"/>
      <c r="L257" s="12"/>
      <c r="M257" s="12"/>
      <c r="N257" s="12"/>
      <c r="O257" s="12"/>
      <c r="P257" s="12"/>
      <c r="Q257" s="12"/>
      <c r="R257" s="12"/>
      <c r="S257" s="12"/>
      <c r="T257" s="12"/>
      <c r="U257" s="12"/>
      <c r="V257" s="12"/>
      <c r="W257" s="12"/>
      <c r="X257" s="12"/>
      <c r="Y257" s="12"/>
      <c r="Z257" s="12"/>
      <c r="AA257" s="12"/>
      <c r="AB257" s="12"/>
      <c r="AC257" s="12"/>
      <c r="AD257" s="12"/>
    </row>
    <row r="258" spans="1:30" ht="20" customHeight="1" x14ac:dyDescent="0.35">
      <c r="A258" s="12"/>
      <c r="B258" s="12"/>
      <c r="C258" s="12"/>
      <c r="D258" s="12"/>
      <c r="E258" s="12"/>
      <c r="F258" s="12"/>
      <c r="G258" s="12"/>
      <c r="H258" s="12"/>
      <c r="I258" s="12"/>
      <c r="J258" s="12"/>
      <c r="K258" s="12"/>
      <c r="L258" s="12"/>
      <c r="M258" s="12"/>
      <c r="N258" s="12"/>
      <c r="O258" s="12"/>
      <c r="P258" s="12"/>
      <c r="Q258" s="12"/>
      <c r="R258" s="12"/>
      <c r="S258" s="12"/>
      <c r="T258" s="12"/>
      <c r="U258" s="12"/>
      <c r="V258" s="12"/>
      <c r="W258" s="12"/>
      <c r="X258" s="12"/>
      <c r="Y258" s="12"/>
      <c r="Z258" s="12"/>
      <c r="AA258" s="12"/>
      <c r="AB258" s="12"/>
      <c r="AC258" s="12"/>
      <c r="AD258" s="12"/>
    </row>
    <row r="259" spans="1:30" ht="20" customHeight="1" x14ac:dyDescent="0.35">
      <c r="A259" s="12"/>
      <c r="B259" s="12"/>
      <c r="C259" s="12"/>
      <c r="D259" s="12"/>
      <c r="E259" s="12"/>
      <c r="F259" s="12"/>
      <c r="G259" s="12"/>
      <c r="H259" s="12"/>
      <c r="I259" s="12"/>
      <c r="J259" s="12"/>
      <c r="K259" s="12"/>
      <c r="L259" s="12"/>
      <c r="M259" s="12"/>
      <c r="N259" s="12"/>
      <c r="O259" s="12"/>
      <c r="P259" s="12"/>
      <c r="Q259" s="12"/>
      <c r="R259" s="12"/>
      <c r="S259" s="12"/>
      <c r="T259" s="12"/>
      <c r="U259" s="12"/>
      <c r="V259" s="12"/>
      <c r="W259" s="12"/>
      <c r="X259" s="12"/>
      <c r="Y259" s="12"/>
      <c r="Z259" s="12"/>
      <c r="AA259" s="12"/>
      <c r="AB259" s="12"/>
      <c r="AC259" s="12"/>
      <c r="AD259" s="12"/>
    </row>
    <row r="260" spans="1:30" ht="20" customHeight="1" x14ac:dyDescent="0.35">
      <c r="A260" s="12"/>
      <c r="B260" s="12"/>
      <c r="C260" s="12"/>
      <c r="D260" s="12"/>
      <c r="E260" s="12"/>
      <c r="F260" s="12"/>
      <c r="G260" s="12"/>
      <c r="H260" s="12"/>
      <c r="I260" s="12"/>
      <c r="J260" s="12"/>
      <c r="K260" s="12"/>
      <c r="L260" s="12"/>
      <c r="M260" s="12"/>
      <c r="N260" s="12"/>
      <c r="O260" s="12"/>
      <c r="P260" s="12"/>
      <c r="Q260" s="12"/>
      <c r="R260" s="12"/>
      <c r="S260" s="12"/>
      <c r="T260" s="12"/>
      <c r="U260" s="12"/>
      <c r="V260" s="12"/>
      <c r="W260" s="12"/>
      <c r="X260" s="12"/>
      <c r="Y260" s="12"/>
      <c r="Z260" s="12"/>
      <c r="AA260" s="12"/>
      <c r="AB260" s="12"/>
      <c r="AC260" s="12"/>
      <c r="AD260" s="12"/>
    </row>
    <row r="261" spans="1:30" ht="20" customHeight="1" x14ac:dyDescent="0.35">
      <c r="A261" s="12"/>
      <c r="B261" s="12"/>
      <c r="C261" s="12"/>
      <c r="D261" s="12"/>
      <c r="E261" s="12"/>
      <c r="F261" s="12"/>
      <c r="G261" s="12"/>
      <c r="H261" s="12"/>
      <c r="I261" s="12"/>
      <c r="J261" s="12"/>
      <c r="K261" s="12"/>
      <c r="L261" s="12"/>
      <c r="M261" s="12"/>
      <c r="N261" s="12"/>
      <c r="O261" s="12"/>
      <c r="P261" s="12"/>
      <c r="Q261" s="12"/>
      <c r="R261" s="12"/>
      <c r="S261" s="12"/>
      <c r="T261" s="12"/>
      <c r="U261" s="12"/>
      <c r="V261" s="12"/>
      <c r="W261" s="12"/>
      <c r="X261" s="12"/>
      <c r="Y261" s="12"/>
      <c r="Z261" s="12"/>
      <c r="AA261" s="12"/>
      <c r="AB261" s="12"/>
      <c r="AC261" s="12"/>
      <c r="AD261" s="12"/>
    </row>
    <row r="262" spans="1:30" ht="20" customHeight="1" x14ac:dyDescent="0.35">
      <c r="A262" s="12"/>
      <c r="B262" s="12"/>
      <c r="C262" s="12"/>
      <c r="D262" s="12"/>
      <c r="E262" s="12"/>
      <c r="F262" s="12"/>
      <c r="G262" s="12"/>
      <c r="H262" s="12"/>
      <c r="I262" s="12"/>
      <c r="J262" s="12"/>
      <c r="K262" s="12"/>
      <c r="L262" s="12"/>
      <c r="M262" s="12"/>
      <c r="N262" s="12"/>
      <c r="O262" s="12"/>
      <c r="P262" s="12"/>
      <c r="Q262" s="12"/>
      <c r="R262" s="12"/>
      <c r="S262" s="12"/>
      <c r="T262" s="12"/>
      <c r="U262" s="12"/>
      <c r="V262" s="12"/>
      <c r="W262" s="12"/>
      <c r="X262" s="12"/>
      <c r="Y262" s="12"/>
      <c r="Z262" s="12"/>
      <c r="AA262" s="12"/>
      <c r="AB262" s="12"/>
      <c r="AC262" s="12"/>
      <c r="AD262" s="12"/>
    </row>
    <row r="263" spans="1:30" ht="20" customHeight="1" x14ac:dyDescent="0.35">
      <c r="A263" s="12"/>
      <c r="B263" s="12"/>
      <c r="C263" s="12"/>
      <c r="D263" s="12"/>
      <c r="E263" s="12"/>
      <c r="F263" s="12"/>
      <c r="G263" s="12"/>
      <c r="H263" s="12"/>
      <c r="I263" s="12"/>
      <c r="J263" s="12"/>
      <c r="K263" s="12"/>
      <c r="L263" s="12"/>
      <c r="M263" s="12"/>
      <c r="N263" s="12"/>
      <c r="O263" s="12"/>
      <c r="P263" s="12"/>
      <c r="Q263" s="12"/>
      <c r="R263" s="12"/>
      <c r="S263" s="12"/>
      <c r="T263" s="12"/>
      <c r="U263" s="12"/>
      <c r="V263" s="12"/>
      <c r="W263" s="12"/>
      <c r="X263" s="12"/>
      <c r="Y263" s="12"/>
      <c r="Z263" s="12"/>
      <c r="AA263" s="12"/>
      <c r="AB263" s="12"/>
      <c r="AC263" s="12"/>
      <c r="AD263" s="12"/>
    </row>
    <row r="264" spans="1:30" ht="20" customHeight="1" x14ac:dyDescent="0.35">
      <c r="A264" s="12"/>
      <c r="B264" s="12"/>
      <c r="C264" s="12"/>
      <c r="D264" s="12"/>
      <c r="E264" s="12"/>
      <c r="F264" s="12"/>
      <c r="G264" s="12"/>
      <c r="H264" s="12"/>
      <c r="I264" s="12"/>
      <c r="J264" s="12"/>
      <c r="K264" s="12"/>
      <c r="L264" s="12"/>
      <c r="M264" s="12"/>
      <c r="N264" s="12"/>
      <c r="O264" s="12"/>
      <c r="P264" s="12"/>
      <c r="Q264" s="12"/>
      <c r="R264" s="12"/>
      <c r="S264" s="12"/>
      <c r="T264" s="12"/>
      <c r="U264" s="12"/>
      <c r="V264" s="12"/>
      <c r="W264" s="12"/>
      <c r="X264" s="12"/>
      <c r="Y264" s="12"/>
      <c r="Z264" s="12"/>
      <c r="AA264" s="12"/>
      <c r="AB264" s="12"/>
      <c r="AC264" s="12"/>
      <c r="AD264" s="12"/>
    </row>
    <row r="265" spans="1:30" ht="20" customHeight="1" x14ac:dyDescent="0.35">
      <c r="A265" s="12"/>
      <c r="B265" s="12"/>
      <c r="C265" s="12"/>
      <c r="D265" s="12"/>
      <c r="E265" s="12"/>
      <c r="F265" s="12"/>
      <c r="G265" s="12"/>
      <c r="H265" s="12"/>
      <c r="I265" s="12"/>
      <c r="J265" s="12"/>
      <c r="K265" s="12"/>
      <c r="L265" s="12"/>
      <c r="M265" s="12"/>
      <c r="N265" s="12"/>
      <c r="O265" s="12"/>
      <c r="P265" s="12"/>
      <c r="Q265" s="12"/>
      <c r="R265" s="12"/>
      <c r="S265" s="12"/>
      <c r="T265" s="12"/>
      <c r="U265" s="12"/>
      <c r="V265" s="12"/>
      <c r="W265" s="12"/>
      <c r="X265" s="12"/>
      <c r="Y265" s="12"/>
      <c r="Z265" s="12"/>
      <c r="AA265" s="12"/>
      <c r="AB265" s="12"/>
      <c r="AC265" s="12"/>
      <c r="AD265" s="12"/>
    </row>
    <row r="266" spans="1:30" ht="20" customHeight="1" x14ac:dyDescent="0.35">
      <c r="A266" s="12"/>
      <c r="B266" s="12"/>
      <c r="C266" s="12"/>
      <c r="D266" s="12"/>
      <c r="E266" s="12"/>
      <c r="F266" s="12"/>
      <c r="G266" s="12"/>
      <c r="H266" s="12"/>
      <c r="I266" s="12"/>
      <c r="J266" s="12"/>
      <c r="K266" s="12"/>
      <c r="L266" s="12"/>
      <c r="M266" s="12"/>
      <c r="N266" s="12"/>
      <c r="O266" s="12"/>
      <c r="P266" s="12"/>
      <c r="Q266" s="12"/>
      <c r="R266" s="12"/>
      <c r="S266" s="12"/>
      <c r="T266" s="12"/>
      <c r="U266" s="12"/>
      <c r="V266" s="12"/>
      <c r="W266" s="12"/>
      <c r="X266" s="12"/>
      <c r="Y266" s="12"/>
      <c r="Z266" s="12"/>
      <c r="AA266" s="12"/>
      <c r="AB266" s="12"/>
      <c r="AC266" s="12"/>
      <c r="AD266" s="12"/>
    </row>
    <row r="267" spans="1:30" ht="20" customHeight="1" x14ac:dyDescent="0.35">
      <c r="A267" s="12"/>
      <c r="B267" s="12"/>
      <c r="C267" s="12"/>
      <c r="D267" s="12"/>
      <c r="E267" s="12"/>
      <c r="F267" s="12"/>
      <c r="G267" s="12"/>
      <c r="H267" s="12"/>
      <c r="I267" s="12"/>
      <c r="J267" s="12"/>
      <c r="K267" s="12"/>
      <c r="L267" s="12"/>
      <c r="M267" s="12"/>
      <c r="N267" s="12"/>
      <c r="O267" s="12"/>
      <c r="P267" s="12"/>
      <c r="Q267" s="12"/>
      <c r="R267" s="12"/>
      <c r="S267" s="12"/>
      <c r="T267" s="12"/>
      <c r="U267" s="12"/>
      <c r="V267" s="12"/>
      <c r="W267" s="12"/>
      <c r="X267" s="12"/>
      <c r="Y267" s="12"/>
      <c r="Z267" s="12"/>
      <c r="AA267" s="12"/>
      <c r="AB267" s="12"/>
      <c r="AC267" s="12"/>
      <c r="AD267" s="12"/>
    </row>
    <row r="268" spans="1:30" ht="20" customHeight="1" x14ac:dyDescent="0.35">
      <c r="A268" s="12"/>
      <c r="B268" s="12"/>
      <c r="C268" s="12"/>
      <c r="D268" s="12"/>
      <c r="E268" s="12"/>
      <c r="F268" s="12"/>
      <c r="G268" s="12"/>
      <c r="H268" s="12"/>
      <c r="I268" s="12"/>
      <c r="J268" s="12"/>
      <c r="K268" s="12"/>
      <c r="L268" s="12"/>
      <c r="M268" s="12"/>
      <c r="N268" s="12"/>
      <c r="O268" s="12"/>
      <c r="P268" s="12"/>
      <c r="Q268" s="12"/>
      <c r="R268" s="12"/>
      <c r="S268" s="12"/>
      <c r="T268" s="12"/>
      <c r="U268" s="12"/>
      <c r="V268" s="12"/>
      <c r="W268" s="12"/>
      <c r="X268" s="12"/>
      <c r="Y268" s="12"/>
      <c r="Z268" s="12"/>
      <c r="AA268" s="12"/>
      <c r="AB268" s="12"/>
      <c r="AC268" s="12"/>
      <c r="AD268" s="12"/>
    </row>
    <row r="269" spans="1:30" ht="20" customHeight="1" x14ac:dyDescent="0.35">
      <c r="A269" s="12"/>
      <c r="B269" s="12"/>
      <c r="C269" s="12"/>
      <c r="D269" s="12"/>
      <c r="E269" s="12"/>
      <c r="F269" s="12"/>
      <c r="G269" s="12"/>
      <c r="H269" s="12"/>
      <c r="I269" s="12"/>
      <c r="J269" s="12"/>
      <c r="K269" s="12"/>
      <c r="L269" s="12"/>
      <c r="M269" s="12"/>
      <c r="N269" s="12"/>
      <c r="O269" s="12"/>
      <c r="P269" s="12"/>
      <c r="Q269" s="12"/>
      <c r="R269" s="12"/>
      <c r="S269" s="12"/>
      <c r="T269" s="12"/>
      <c r="U269" s="12"/>
      <c r="V269" s="12"/>
      <c r="W269" s="12"/>
      <c r="X269" s="12"/>
      <c r="Y269" s="12"/>
      <c r="Z269" s="12"/>
      <c r="AA269" s="12"/>
      <c r="AB269" s="12"/>
      <c r="AC269" s="12"/>
      <c r="AD269" s="12"/>
    </row>
    <row r="270" spans="1:30" ht="20" customHeight="1" x14ac:dyDescent="0.35">
      <c r="A270" s="12"/>
      <c r="B270" s="12"/>
      <c r="C270" s="12"/>
      <c r="D270" s="12"/>
      <c r="E270" s="12"/>
      <c r="F270" s="12"/>
      <c r="G270" s="12"/>
      <c r="H270" s="12"/>
      <c r="I270" s="12"/>
      <c r="J270" s="12"/>
      <c r="K270" s="12"/>
      <c r="L270" s="12"/>
      <c r="M270" s="12"/>
      <c r="N270" s="12"/>
      <c r="O270" s="12"/>
      <c r="P270" s="12"/>
      <c r="Q270" s="12"/>
      <c r="R270" s="12"/>
      <c r="S270" s="12"/>
      <c r="T270" s="12"/>
      <c r="U270" s="12"/>
      <c r="V270" s="12"/>
      <c r="W270" s="12"/>
      <c r="X270" s="12"/>
      <c r="Y270" s="12"/>
      <c r="Z270" s="12"/>
      <c r="AA270" s="12"/>
      <c r="AB270" s="12"/>
      <c r="AC270" s="12"/>
      <c r="AD270" s="12"/>
    </row>
    <row r="271" spans="1:30" ht="20" customHeight="1" x14ac:dyDescent="0.35">
      <c r="A271" s="12"/>
      <c r="B271" s="12"/>
      <c r="C271" s="12"/>
      <c r="D271" s="12"/>
      <c r="E271" s="12"/>
      <c r="F271" s="12"/>
      <c r="G271" s="12"/>
      <c r="H271" s="12"/>
      <c r="I271" s="12"/>
      <c r="J271" s="12"/>
      <c r="K271" s="12"/>
      <c r="L271" s="12"/>
      <c r="M271" s="12"/>
      <c r="N271" s="12"/>
      <c r="O271" s="12"/>
      <c r="P271" s="12"/>
      <c r="Q271" s="12"/>
      <c r="R271" s="12"/>
      <c r="S271" s="12"/>
      <c r="T271" s="12"/>
      <c r="U271" s="12"/>
      <c r="V271" s="12"/>
      <c r="W271" s="12"/>
      <c r="X271" s="12"/>
      <c r="Y271" s="12"/>
      <c r="Z271" s="12"/>
      <c r="AA271" s="12"/>
      <c r="AB271" s="12"/>
      <c r="AC271" s="12"/>
      <c r="AD271" s="12"/>
    </row>
    <row r="272" spans="1:30" ht="20" customHeight="1" x14ac:dyDescent="0.35">
      <c r="A272" s="12"/>
      <c r="B272" s="12"/>
      <c r="C272" s="12"/>
      <c r="D272" s="12"/>
      <c r="E272" s="12"/>
      <c r="F272" s="12"/>
      <c r="G272" s="12"/>
      <c r="H272" s="12"/>
      <c r="I272" s="12"/>
      <c r="J272" s="12"/>
      <c r="K272" s="12"/>
      <c r="L272" s="12"/>
      <c r="M272" s="12"/>
      <c r="N272" s="12"/>
      <c r="O272" s="12"/>
      <c r="P272" s="12"/>
      <c r="Q272" s="12"/>
      <c r="R272" s="12"/>
      <c r="S272" s="12"/>
      <c r="T272" s="12"/>
      <c r="U272" s="12"/>
      <c r="V272" s="12"/>
      <c r="W272" s="12"/>
      <c r="X272" s="12"/>
      <c r="Y272" s="12"/>
      <c r="Z272" s="12"/>
      <c r="AA272" s="12"/>
      <c r="AB272" s="12"/>
      <c r="AC272" s="12"/>
      <c r="AD272" s="12"/>
    </row>
    <row r="273" spans="1:30" ht="20" customHeight="1" x14ac:dyDescent="0.35">
      <c r="A273" s="12"/>
      <c r="B273" s="12"/>
      <c r="C273" s="12"/>
      <c r="D273" s="12"/>
      <c r="E273" s="12"/>
      <c r="F273" s="12"/>
      <c r="G273" s="12"/>
      <c r="H273" s="12"/>
      <c r="I273" s="12"/>
      <c r="J273" s="12"/>
      <c r="K273" s="12"/>
      <c r="L273" s="12"/>
      <c r="M273" s="12"/>
      <c r="N273" s="12"/>
      <c r="O273" s="12"/>
      <c r="P273" s="12"/>
      <c r="Q273" s="12"/>
      <c r="R273" s="12"/>
      <c r="S273" s="12"/>
      <c r="T273" s="12"/>
      <c r="U273" s="12"/>
      <c r="V273" s="12"/>
      <c r="W273" s="12"/>
      <c r="X273" s="12"/>
      <c r="Y273" s="12"/>
      <c r="Z273" s="12"/>
      <c r="AA273" s="12"/>
      <c r="AB273" s="12"/>
      <c r="AC273" s="12"/>
      <c r="AD273" s="12"/>
    </row>
    <row r="274" spans="1:30" ht="20" customHeight="1" x14ac:dyDescent="0.35">
      <c r="A274" s="12"/>
      <c r="B274" s="12"/>
      <c r="C274" s="12"/>
      <c r="D274" s="12"/>
      <c r="E274" s="12"/>
      <c r="F274" s="12"/>
      <c r="G274" s="12"/>
      <c r="H274" s="12"/>
      <c r="I274" s="12"/>
      <c r="J274" s="12"/>
      <c r="K274" s="12"/>
      <c r="L274" s="12"/>
      <c r="M274" s="12"/>
      <c r="N274" s="12"/>
      <c r="O274" s="12"/>
      <c r="P274" s="12"/>
      <c r="Q274" s="12"/>
      <c r="R274" s="12"/>
      <c r="S274" s="12"/>
      <c r="T274" s="12"/>
      <c r="U274" s="12"/>
      <c r="V274" s="12"/>
      <c r="W274" s="12"/>
      <c r="X274" s="12"/>
      <c r="Y274" s="12"/>
      <c r="Z274" s="12"/>
      <c r="AA274" s="12"/>
      <c r="AB274" s="12"/>
      <c r="AC274" s="12"/>
      <c r="AD274" s="12"/>
    </row>
    <row r="275" spans="1:30" ht="20" customHeight="1" x14ac:dyDescent="0.35">
      <c r="A275" s="12"/>
      <c r="B275" s="12"/>
      <c r="C275" s="12"/>
      <c r="D275" s="12"/>
      <c r="E275" s="12"/>
      <c r="F275" s="12"/>
      <c r="G275" s="12"/>
      <c r="H275" s="12"/>
      <c r="I275" s="12"/>
      <c r="J275" s="12"/>
      <c r="K275" s="12"/>
      <c r="L275" s="12"/>
      <c r="M275" s="12"/>
      <c r="N275" s="12"/>
      <c r="O275" s="12"/>
      <c r="P275" s="12"/>
      <c r="Q275" s="12"/>
      <c r="R275" s="12"/>
      <c r="S275" s="12"/>
      <c r="T275" s="12"/>
      <c r="U275" s="12"/>
      <c r="V275" s="12"/>
      <c r="W275" s="12"/>
      <c r="X275" s="12"/>
      <c r="Y275" s="12"/>
      <c r="Z275" s="12"/>
      <c r="AA275" s="12"/>
      <c r="AB275" s="12"/>
      <c r="AC275" s="12"/>
      <c r="AD275" s="12"/>
    </row>
    <row r="276" spans="1:30" ht="20" customHeight="1" x14ac:dyDescent="0.35">
      <c r="A276" s="12"/>
      <c r="B276" s="12"/>
      <c r="C276" s="12"/>
      <c r="D276" s="12"/>
      <c r="E276" s="12"/>
      <c r="F276" s="12"/>
      <c r="G276" s="12"/>
      <c r="H276" s="12"/>
      <c r="I276" s="12"/>
      <c r="J276" s="12"/>
      <c r="K276" s="12"/>
      <c r="L276" s="12"/>
      <c r="M276" s="12"/>
      <c r="N276" s="12"/>
      <c r="O276" s="12"/>
      <c r="P276" s="12"/>
      <c r="Q276" s="12"/>
      <c r="R276" s="12"/>
      <c r="S276" s="12"/>
      <c r="T276" s="12"/>
      <c r="U276" s="12"/>
      <c r="V276" s="12"/>
      <c r="W276" s="12"/>
      <c r="X276" s="12"/>
      <c r="Y276" s="12"/>
      <c r="Z276" s="12"/>
      <c r="AA276" s="12"/>
      <c r="AB276" s="12"/>
      <c r="AC276" s="12"/>
      <c r="AD276" s="12"/>
    </row>
    <row r="277" spans="1:30" ht="20" customHeight="1" x14ac:dyDescent="0.35">
      <c r="A277" s="12"/>
      <c r="B277" s="12"/>
      <c r="C277" s="12"/>
      <c r="D277" s="12"/>
      <c r="E277" s="12"/>
      <c r="F277" s="12"/>
      <c r="G277" s="12"/>
      <c r="H277" s="12"/>
      <c r="I277" s="12"/>
      <c r="J277" s="12"/>
      <c r="K277" s="12"/>
      <c r="L277" s="12"/>
      <c r="M277" s="12"/>
      <c r="N277" s="12"/>
      <c r="O277" s="12"/>
      <c r="P277" s="12"/>
      <c r="Q277" s="12"/>
      <c r="R277" s="12"/>
      <c r="S277" s="12"/>
      <c r="T277" s="12"/>
      <c r="U277" s="12"/>
      <c r="V277" s="12"/>
      <c r="W277" s="12"/>
      <c r="X277" s="12"/>
      <c r="Y277" s="12"/>
      <c r="Z277" s="12"/>
      <c r="AA277" s="12"/>
      <c r="AB277" s="12"/>
      <c r="AC277" s="12"/>
      <c r="AD277" s="12"/>
    </row>
    <row r="278" spans="1:30" ht="20" customHeight="1" x14ac:dyDescent="0.35">
      <c r="A278" s="12"/>
      <c r="B278" s="12"/>
      <c r="C278" s="12"/>
      <c r="D278" s="12"/>
      <c r="E278" s="12"/>
      <c r="F278" s="12"/>
      <c r="G278" s="12"/>
      <c r="H278" s="12"/>
      <c r="I278" s="12"/>
      <c r="J278" s="12"/>
      <c r="K278" s="12"/>
      <c r="L278" s="12"/>
      <c r="M278" s="12"/>
      <c r="N278" s="12"/>
      <c r="O278" s="12"/>
      <c r="P278" s="12"/>
      <c r="Q278" s="12"/>
      <c r="R278" s="12"/>
      <c r="S278" s="12"/>
      <c r="T278" s="12"/>
      <c r="U278" s="12"/>
      <c r="V278" s="12"/>
      <c r="W278" s="12"/>
      <c r="X278" s="12"/>
      <c r="Y278" s="12"/>
      <c r="Z278" s="12"/>
      <c r="AA278" s="12"/>
      <c r="AB278" s="12"/>
      <c r="AC278" s="12"/>
      <c r="AD278" s="12"/>
    </row>
    <row r="279" spans="1:30" ht="20" customHeight="1" x14ac:dyDescent="0.35">
      <c r="A279" s="12"/>
      <c r="B279" s="12"/>
      <c r="C279" s="12"/>
      <c r="D279" s="12"/>
      <c r="E279" s="12"/>
      <c r="F279" s="12"/>
      <c r="G279" s="12"/>
      <c r="H279" s="12"/>
      <c r="I279" s="12"/>
      <c r="J279" s="12"/>
      <c r="K279" s="12"/>
      <c r="L279" s="12"/>
      <c r="M279" s="12"/>
      <c r="N279" s="12"/>
      <c r="O279" s="12"/>
      <c r="P279" s="12"/>
      <c r="Q279" s="12"/>
      <c r="R279" s="12"/>
      <c r="S279" s="12"/>
      <c r="T279" s="12"/>
      <c r="U279" s="12"/>
      <c r="V279" s="12"/>
      <c r="W279" s="12"/>
      <c r="X279" s="12"/>
      <c r="Y279" s="12"/>
      <c r="Z279" s="12"/>
      <c r="AA279" s="12"/>
      <c r="AB279" s="12"/>
      <c r="AC279" s="12"/>
      <c r="AD279" s="12"/>
    </row>
    <row r="280" spans="1:30" ht="20" customHeight="1" x14ac:dyDescent="0.35">
      <c r="A280" s="12"/>
      <c r="B280" s="12"/>
      <c r="C280" s="12"/>
      <c r="D280" s="12"/>
      <c r="E280" s="12"/>
      <c r="F280" s="12"/>
      <c r="G280" s="12"/>
      <c r="H280" s="12"/>
      <c r="I280" s="12"/>
      <c r="J280" s="12"/>
      <c r="K280" s="12"/>
      <c r="L280" s="12"/>
      <c r="M280" s="12"/>
      <c r="N280" s="12"/>
      <c r="O280" s="12"/>
      <c r="P280" s="12"/>
      <c r="Q280" s="12"/>
      <c r="R280" s="12"/>
      <c r="S280" s="12"/>
      <c r="T280" s="12"/>
      <c r="U280" s="12"/>
      <c r="V280" s="12"/>
      <c r="W280" s="12"/>
      <c r="X280" s="12"/>
      <c r="Y280" s="12"/>
      <c r="Z280" s="12"/>
      <c r="AA280" s="12"/>
      <c r="AB280" s="12"/>
      <c r="AC280" s="12"/>
      <c r="AD280" s="12"/>
    </row>
    <row r="281" spans="1:30" ht="20" customHeight="1" x14ac:dyDescent="0.35">
      <c r="A281" s="12"/>
      <c r="B281" s="12"/>
      <c r="C281" s="12"/>
      <c r="D281" s="12"/>
      <c r="E281" s="12"/>
      <c r="F281" s="12"/>
      <c r="G281" s="12"/>
      <c r="H281" s="12"/>
      <c r="I281" s="12"/>
      <c r="J281" s="12"/>
      <c r="K281" s="12"/>
      <c r="L281" s="12"/>
      <c r="M281" s="12"/>
      <c r="N281" s="12"/>
      <c r="O281" s="12"/>
      <c r="P281" s="12"/>
      <c r="Q281" s="12"/>
      <c r="R281" s="12"/>
      <c r="S281" s="12"/>
      <c r="T281" s="12"/>
      <c r="U281" s="12"/>
      <c r="V281" s="12"/>
      <c r="W281" s="12"/>
      <c r="X281" s="12"/>
      <c r="Y281" s="12"/>
      <c r="Z281" s="12"/>
      <c r="AA281" s="12"/>
      <c r="AB281" s="12"/>
      <c r="AC281" s="12"/>
      <c r="AD281" s="12"/>
    </row>
    <row r="282" spans="1:30" ht="20" customHeight="1" x14ac:dyDescent="0.35">
      <c r="A282" s="12"/>
      <c r="B282" s="12"/>
      <c r="C282" s="12"/>
      <c r="D282" s="12"/>
      <c r="E282" s="12"/>
      <c r="F282" s="12"/>
      <c r="G282" s="12"/>
      <c r="H282" s="12"/>
      <c r="I282" s="12"/>
      <c r="J282" s="12"/>
      <c r="K282" s="12"/>
      <c r="L282" s="12"/>
      <c r="M282" s="12"/>
      <c r="N282" s="12"/>
      <c r="O282" s="12"/>
      <c r="P282" s="12"/>
      <c r="Q282" s="12"/>
      <c r="R282" s="12"/>
      <c r="S282" s="12"/>
      <c r="T282" s="12"/>
      <c r="U282" s="12"/>
      <c r="V282" s="12"/>
      <c r="W282" s="12"/>
      <c r="X282" s="12"/>
      <c r="Y282" s="12"/>
      <c r="Z282" s="12"/>
      <c r="AA282" s="12"/>
      <c r="AB282" s="12"/>
      <c r="AC282" s="12"/>
      <c r="AD282" s="12"/>
    </row>
    <row r="283" spans="1:30" ht="20" customHeight="1" x14ac:dyDescent="0.35">
      <c r="A283" s="12"/>
      <c r="B283" s="12"/>
      <c r="C283" s="12"/>
      <c r="D283" s="12"/>
      <c r="E283" s="12"/>
      <c r="F283" s="12"/>
      <c r="G283" s="12"/>
      <c r="H283" s="12"/>
      <c r="I283" s="12"/>
      <c r="J283" s="12"/>
      <c r="K283" s="12"/>
      <c r="L283" s="12"/>
      <c r="M283" s="12"/>
      <c r="N283" s="12"/>
      <c r="O283" s="12"/>
      <c r="P283" s="12"/>
      <c r="Q283" s="12"/>
      <c r="R283" s="12"/>
      <c r="S283" s="12"/>
      <c r="T283" s="12"/>
      <c r="U283" s="12"/>
      <c r="V283" s="12"/>
      <c r="W283" s="12"/>
      <c r="X283" s="12"/>
      <c r="Y283" s="12"/>
      <c r="Z283" s="12"/>
      <c r="AA283" s="12"/>
      <c r="AB283" s="12"/>
      <c r="AC283" s="12"/>
      <c r="AD283" s="12"/>
    </row>
    <row r="284" spans="1:30" ht="20" customHeight="1" x14ac:dyDescent="0.35">
      <c r="A284" s="12"/>
      <c r="B284" s="12"/>
      <c r="C284" s="12"/>
      <c r="D284" s="12"/>
      <c r="E284" s="12"/>
      <c r="F284" s="12"/>
      <c r="G284" s="12"/>
      <c r="H284" s="12"/>
      <c r="I284" s="12"/>
      <c r="J284" s="12"/>
      <c r="K284" s="12"/>
      <c r="L284" s="12"/>
      <c r="M284" s="12"/>
      <c r="N284" s="12"/>
      <c r="O284" s="12"/>
      <c r="P284" s="12"/>
      <c r="Q284" s="12"/>
      <c r="R284" s="12"/>
      <c r="S284" s="12"/>
      <c r="T284" s="12"/>
      <c r="U284" s="12"/>
      <c r="V284" s="12"/>
      <c r="W284" s="12"/>
      <c r="X284" s="12"/>
      <c r="Y284" s="12"/>
      <c r="Z284" s="12"/>
      <c r="AA284" s="12"/>
      <c r="AB284" s="12"/>
      <c r="AC284" s="12"/>
      <c r="AD284" s="12"/>
    </row>
    <row r="285" spans="1:30" ht="20" customHeight="1" x14ac:dyDescent="0.35">
      <c r="A285" s="12"/>
      <c r="B285" s="12"/>
      <c r="C285" s="12"/>
      <c r="D285" s="12"/>
      <c r="E285" s="12"/>
      <c r="F285" s="12"/>
      <c r="G285" s="12"/>
      <c r="H285" s="12"/>
      <c r="I285" s="12"/>
      <c r="J285" s="12"/>
      <c r="K285" s="12"/>
      <c r="L285" s="12"/>
      <c r="M285" s="12"/>
      <c r="N285" s="12"/>
      <c r="O285" s="12"/>
      <c r="P285" s="12"/>
      <c r="Q285" s="12"/>
      <c r="R285" s="12"/>
      <c r="S285" s="12"/>
      <c r="T285" s="12"/>
      <c r="U285" s="12"/>
      <c r="V285" s="12"/>
      <c r="W285" s="12"/>
      <c r="X285" s="12"/>
      <c r="Y285" s="12"/>
      <c r="Z285" s="12"/>
      <c r="AA285" s="12"/>
      <c r="AB285" s="12"/>
      <c r="AC285" s="12"/>
      <c r="AD285" s="12"/>
    </row>
    <row r="286" spans="1:30" ht="20" customHeight="1" x14ac:dyDescent="0.35">
      <c r="A286" s="12"/>
      <c r="B286" s="12"/>
      <c r="C286" s="12"/>
      <c r="D286" s="12"/>
      <c r="E286" s="12"/>
      <c r="F286" s="12"/>
      <c r="G286" s="12"/>
      <c r="H286" s="12"/>
      <c r="I286" s="12"/>
      <c r="J286" s="12"/>
      <c r="K286" s="12"/>
      <c r="L286" s="12"/>
      <c r="M286" s="12"/>
      <c r="N286" s="12"/>
      <c r="O286" s="12"/>
      <c r="P286" s="12"/>
      <c r="Q286" s="12"/>
      <c r="R286" s="12"/>
      <c r="S286" s="12"/>
      <c r="T286" s="12"/>
      <c r="U286" s="12"/>
      <c r="V286" s="12"/>
      <c r="W286" s="12"/>
      <c r="X286" s="12"/>
      <c r="Y286" s="12"/>
      <c r="Z286" s="12"/>
      <c r="AA286" s="12"/>
      <c r="AB286" s="12"/>
      <c r="AC286" s="12"/>
      <c r="AD286" s="12"/>
    </row>
    <row r="287" spans="1:30" ht="20" customHeight="1" x14ac:dyDescent="0.35">
      <c r="A287" s="12"/>
      <c r="B287" s="12"/>
      <c r="C287" s="12"/>
      <c r="D287" s="12"/>
      <c r="E287" s="12"/>
      <c r="F287" s="12"/>
      <c r="G287" s="12"/>
      <c r="H287" s="12"/>
      <c r="I287" s="12"/>
      <c r="J287" s="12"/>
      <c r="K287" s="12"/>
      <c r="L287" s="12"/>
      <c r="M287" s="12"/>
      <c r="N287" s="12"/>
      <c r="O287" s="12"/>
      <c r="P287" s="12"/>
      <c r="Q287" s="12"/>
      <c r="R287" s="12"/>
      <c r="S287" s="12"/>
      <c r="T287" s="12"/>
      <c r="U287" s="12"/>
      <c r="V287" s="12"/>
      <c r="W287" s="12"/>
      <c r="X287" s="12"/>
      <c r="Y287" s="12"/>
      <c r="Z287" s="12"/>
      <c r="AA287" s="12"/>
      <c r="AB287" s="12"/>
      <c r="AC287" s="12"/>
      <c r="AD287" s="12"/>
    </row>
    <row r="288" spans="1:30" ht="20" customHeight="1" x14ac:dyDescent="0.35">
      <c r="A288" s="12"/>
      <c r="B288" s="12"/>
      <c r="C288" s="12"/>
      <c r="D288" s="12"/>
      <c r="E288" s="12"/>
      <c r="F288" s="12"/>
      <c r="G288" s="12"/>
      <c r="H288" s="12"/>
      <c r="I288" s="12"/>
      <c r="J288" s="12"/>
      <c r="K288" s="12"/>
      <c r="L288" s="12"/>
      <c r="M288" s="12"/>
      <c r="N288" s="12"/>
      <c r="O288" s="12"/>
      <c r="P288" s="12"/>
      <c r="Q288" s="12"/>
      <c r="R288" s="12"/>
      <c r="S288" s="12"/>
      <c r="T288" s="12"/>
      <c r="U288" s="12"/>
      <c r="V288" s="12"/>
      <c r="W288" s="12"/>
      <c r="X288" s="12"/>
      <c r="Y288" s="12"/>
      <c r="Z288" s="12"/>
      <c r="AA288" s="12"/>
      <c r="AB288" s="12"/>
      <c r="AC288" s="12"/>
      <c r="AD288" s="12"/>
    </row>
    <row r="289" spans="1:30" ht="20" customHeight="1" x14ac:dyDescent="0.35">
      <c r="A289" s="12"/>
      <c r="B289" s="12"/>
      <c r="C289" s="12"/>
      <c r="D289" s="12"/>
      <c r="E289" s="12"/>
      <c r="F289" s="12"/>
      <c r="G289" s="12"/>
      <c r="H289" s="12"/>
      <c r="I289" s="12"/>
      <c r="J289" s="12"/>
      <c r="K289" s="12"/>
      <c r="L289" s="12"/>
      <c r="M289" s="12"/>
      <c r="N289" s="12"/>
      <c r="O289" s="12"/>
      <c r="P289" s="12"/>
      <c r="Q289" s="12"/>
      <c r="R289" s="12"/>
      <c r="S289" s="12"/>
      <c r="T289" s="12"/>
      <c r="U289" s="12"/>
      <c r="V289" s="12"/>
      <c r="W289" s="12"/>
      <c r="X289" s="12"/>
      <c r="Y289" s="12"/>
      <c r="Z289" s="12"/>
      <c r="AA289" s="12"/>
      <c r="AB289" s="12"/>
      <c r="AC289" s="12"/>
      <c r="AD289" s="12"/>
    </row>
    <row r="290" spans="1:30" ht="20" customHeight="1" x14ac:dyDescent="0.35">
      <c r="A290" s="12"/>
      <c r="B290" s="12"/>
      <c r="C290" s="12"/>
      <c r="D290" s="12"/>
      <c r="E290" s="12"/>
      <c r="F290" s="12"/>
      <c r="G290" s="12"/>
      <c r="H290" s="12"/>
      <c r="I290" s="12"/>
      <c r="J290" s="12"/>
      <c r="K290" s="12"/>
      <c r="L290" s="12"/>
      <c r="M290" s="12"/>
      <c r="N290" s="12"/>
      <c r="O290" s="12"/>
      <c r="P290" s="12"/>
      <c r="Q290" s="12"/>
      <c r="R290" s="12"/>
      <c r="S290" s="12"/>
      <c r="T290" s="12"/>
      <c r="U290" s="12"/>
      <c r="V290" s="12"/>
      <c r="W290" s="12"/>
      <c r="X290" s="12"/>
      <c r="Y290" s="12"/>
      <c r="Z290" s="12"/>
      <c r="AA290" s="12"/>
      <c r="AB290" s="12"/>
      <c r="AC290" s="12"/>
      <c r="AD290" s="12"/>
    </row>
    <row r="291" spans="1:30" ht="20" customHeight="1" x14ac:dyDescent="0.35">
      <c r="A291" s="12"/>
      <c r="B291" s="12"/>
      <c r="C291" s="12"/>
      <c r="D291" s="12"/>
      <c r="E291" s="12"/>
      <c r="F291" s="12"/>
      <c r="G291" s="12"/>
      <c r="H291" s="12"/>
      <c r="I291" s="12"/>
      <c r="J291" s="12"/>
      <c r="K291" s="12"/>
      <c r="L291" s="12"/>
      <c r="M291" s="12"/>
      <c r="N291" s="12"/>
      <c r="O291" s="12"/>
      <c r="P291" s="12"/>
      <c r="Q291" s="12"/>
      <c r="R291" s="12"/>
      <c r="S291" s="12"/>
      <c r="T291" s="12"/>
      <c r="U291" s="12"/>
      <c r="V291" s="12"/>
      <c r="W291" s="12"/>
      <c r="X291" s="12"/>
      <c r="Y291" s="12"/>
      <c r="Z291" s="12"/>
      <c r="AA291" s="12"/>
      <c r="AB291" s="12"/>
      <c r="AC291" s="12"/>
      <c r="AD291" s="12"/>
    </row>
    <row r="292" spans="1:30" ht="20" customHeight="1" x14ac:dyDescent="0.35">
      <c r="A292" s="12"/>
      <c r="B292" s="12"/>
      <c r="C292" s="12"/>
      <c r="D292" s="12"/>
      <c r="E292" s="12"/>
      <c r="F292" s="12"/>
      <c r="G292" s="12"/>
      <c r="H292" s="12"/>
      <c r="I292" s="12"/>
      <c r="J292" s="12"/>
      <c r="K292" s="12"/>
      <c r="L292" s="12"/>
      <c r="M292" s="12"/>
      <c r="N292" s="12"/>
      <c r="O292" s="12"/>
      <c r="P292" s="12"/>
      <c r="Q292" s="12"/>
      <c r="R292" s="12"/>
      <c r="S292" s="12"/>
      <c r="T292" s="12"/>
      <c r="U292" s="12"/>
      <c r="V292" s="12"/>
      <c r="W292" s="12"/>
      <c r="X292" s="12"/>
      <c r="Y292" s="12"/>
      <c r="Z292" s="12"/>
      <c r="AA292" s="12"/>
      <c r="AB292" s="12"/>
      <c r="AC292" s="12"/>
      <c r="AD292" s="12"/>
    </row>
    <row r="293" spans="1:30" ht="20" customHeight="1" x14ac:dyDescent="0.35">
      <c r="A293" s="12"/>
      <c r="B293" s="12"/>
      <c r="C293" s="12"/>
      <c r="D293" s="12"/>
      <c r="E293" s="12"/>
      <c r="F293" s="12"/>
      <c r="G293" s="12"/>
      <c r="H293" s="12"/>
      <c r="I293" s="12"/>
      <c r="J293" s="12"/>
      <c r="K293" s="12"/>
      <c r="L293" s="12"/>
      <c r="M293" s="12"/>
      <c r="N293" s="12"/>
      <c r="O293" s="12"/>
      <c r="P293" s="12"/>
      <c r="Q293" s="12"/>
      <c r="R293" s="12"/>
      <c r="S293" s="12"/>
      <c r="T293" s="12"/>
      <c r="U293" s="12"/>
      <c r="V293" s="12"/>
      <c r="W293" s="12"/>
      <c r="X293" s="12"/>
      <c r="Y293" s="12"/>
      <c r="Z293" s="12"/>
      <c r="AA293" s="12"/>
      <c r="AB293" s="12"/>
      <c r="AC293" s="12"/>
      <c r="AD293" s="12"/>
    </row>
    <row r="294" spans="1:30" ht="20" customHeight="1" x14ac:dyDescent="0.35">
      <c r="A294" s="12"/>
      <c r="B294" s="12"/>
      <c r="C294" s="12"/>
      <c r="D294" s="12"/>
      <c r="E294" s="12"/>
      <c r="F294" s="12"/>
      <c r="G294" s="12"/>
      <c r="H294" s="12"/>
      <c r="I294" s="12"/>
      <c r="J294" s="12"/>
      <c r="K294" s="12"/>
      <c r="L294" s="12"/>
      <c r="M294" s="12"/>
      <c r="N294" s="12"/>
      <c r="O294" s="12"/>
      <c r="P294" s="12"/>
      <c r="Q294" s="12"/>
      <c r="R294" s="12"/>
      <c r="S294" s="12"/>
      <c r="T294" s="12"/>
      <c r="U294" s="12"/>
      <c r="V294" s="12"/>
      <c r="W294" s="12"/>
      <c r="X294" s="12"/>
      <c r="Y294" s="12"/>
      <c r="Z294" s="12"/>
      <c r="AA294" s="12"/>
      <c r="AB294" s="12"/>
      <c r="AC294" s="12"/>
      <c r="AD294" s="12"/>
    </row>
    <row r="295" spans="1:30" ht="20" customHeight="1" x14ac:dyDescent="0.35">
      <c r="A295" s="12"/>
      <c r="B295" s="12"/>
      <c r="C295" s="12"/>
      <c r="D295" s="12"/>
      <c r="E295" s="12"/>
      <c r="F295" s="12"/>
      <c r="G295" s="12"/>
      <c r="H295" s="12"/>
      <c r="I295" s="12"/>
      <c r="J295" s="12"/>
      <c r="K295" s="12"/>
      <c r="L295" s="12"/>
      <c r="M295" s="12"/>
      <c r="N295" s="12"/>
      <c r="O295" s="12"/>
      <c r="P295" s="12"/>
      <c r="Q295" s="12"/>
      <c r="R295" s="12"/>
      <c r="S295" s="12"/>
      <c r="T295" s="12"/>
      <c r="U295" s="12"/>
      <c r="V295" s="12"/>
      <c r="W295" s="12"/>
      <c r="X295" s="12"/>
      <c r="Y295" s="12"/>
      <c r="Z295" s="12"/>
      <c r="AA295" s="12"/>
      <c r="AB295" s="12"/>
      <c r="AC295" s="12"/>
      <c r="AD295" s="12"/>
    </row>
    <row r="296" spans="1:30" ht="20" customHeight="1" x14ac:dyDescent="0.35">
      <c r="A296" s="12"/>
      <c r="B296" s="12"/>
      <c r="C296" s="12"/>
      <c r="D296" s="12"/>
      <c r="E296" s="12"/>
      <c r="F296" s="12"/>
      <c r="G296" s="12"/>
      <c r="H296" s="12"/>
      <c r="I296" s="12"/>
      <c r="J296" s="12"/>
      <c r="K296" s="12"/>
      <c r="L296" s="12"/>
      <c r="M296" s="12"/>
      <c r="N296" s="12"/>
      <c r="O296" s="12"/>
      <c r="P296" s="12"/>
      <c r="Q296" s="12"/>
      <c r="R296" s="12"/>
      <c r="S296" s="12"/>
      <c r="T296" s="12"/>
      <c r="U296" s="12"/>
      <c r="V296" s="12"/>
      <c r="W296" s="12"/>
      <c r="X296" s="12"/>
      <c r="Y296" s="12"/>
      <c r="Z296" s="12"/>
      <c r="AA296" s="12"/>
      <c r="AB296" s="12"/>
      <c r="AC296" s="12"/>
      <c r="AD296" s="12"/>
    </row>
    <row r="297" spans="1:30" ht="20" customHeight="1" x14ac:dyDescent="0.35">
      <c r="A297" s="12"/>
      <c r="B297" s="12"/>
      <c r="C297" s="12"/>
      <c r="D297" s="12"/>
      <c r="E297" s="12"/>
      <c r="F297" s="12"/>
      <c r="G297" s="12"/>
      <c r="H297" s="12"/>
      <c r="I297" s="12"/>
      <c r="J297" s="12"/>
      <c r="K297" s="12"/>
      <c r="L297" s="12"/>
      <c r="M297" s="12"/>
      <c r="N297" s="12"/>
      <c r="O297" s="12"/>
      <c r="P297" s="12"/>
      <c r="Q297" s="12"/>
      <c r="R297" s="12"/>
      <c r="S297" s="12"/>
      <c r="T297" s="12"/>
      <c r="U297" s="12"/>
      <c r="V297" s="12"/>
      <c r="W297" s="12"/>
      <c r="X297" s="12"/>
      <c r="Y297" s="12"/>
      <c r="Z297" s="12"/>
      <c r="AA297" s="12"/>
      <c r="AB297" s="12"/>
      <c r="AC297" s="12"/>
      <c r="AD297" s="12"/>
    </row>
    <row r="298" spans="1:30" ht="20" customHeight="1" x14ac:dyDescent="0.35">
      <c r="A298" s="12"/>
      <c r="B298" s="12"/>
      <c r="C298" s="12"/>
      <c r="D298" s="12"/>
      <c r="E298" s="12"/>
      <c r="F298" s="12"/>
      <c r="G298" s="12"/>
      <c r="H298" s="12"/>
      <c r="I298" s="12"/>
      <c r="J298" s="12"/>
      <c r="K298" s="12"/>
      <c r="L298" s="12"/>
      <c r="M298" s="12"/>
      <c r="N298" s="12"/>
      <c r="O298" s="12"/>
      <c r="P298" s="12"/>
      <c r="Q298" s="12"/>
      <c r="R298" s="12"/>
      <c r="S298" s="12"/>
      <c r="T298" s="12"/>
      <c r="U298" s="12"/>
      <c r="V298" s="12"/>
      <c r="W298" s="12"/>
      <c r="X298" s="12"/>
      <c r="Y298" s="12"/>
      <c r="Z298" s="12"/>
      <c r="AA298" s="12"/>
      <c r="AB298" s="12"/>
      <c r="AC298" s="12"/>
      <c r="AD298" s="12"/>
    </row>
    <row r="299" spans="1:30" ht="20" customHeight="1" x14ac:dyDescent="0.35">
      <c r="A299" s="12"/>
      <c r="B299" s="12"/>
      <c r="C299" s="12"/>
      <c r="D299" s="12"/>
      <c r="E299" s="12"/>
      <c r="F299" s="12"/>
      <c r="G299" s="12"/>
      <c r="H299" s="12"/>
      <c r="I299" s="12"/>
      <c r="J299" s="12"/>
      <c r="K299" s="12"/>
      <c r="L299" s="12"/>
      <c r="M299" s="12"/>
      <c r="N299" s="12"/>
      <c r="O299" s="12"/>
      <c r="P299" s="12"/>
      <c r="Q299" s="12"/>
      <c r="R299" s="12"/>
      <c r="S299" s="12"/>
      <c r="T299" s="12"/>
      <c r="U299" s="12"/>
      <c r="V299" s="12"/>
      <c r="W299" s="12"/>
      <c r="X299" s="12"/>
      <c r="Y299" s="12"/>
      <c r="Z299" s="12"/>
      <c r="AA299" s="12"/>
      <c r="AB299" s="12"/>
      <c r="AC299" s="12"/>
      <c r="AD299" s="12"/>
    </row>
    <row r="300" spans="1:30" ht="20" customHeight="1" x14ac:dyDescent="0.35">
      <c r="G300" s="7"/>
      <c r="H300" s="7"/>
      <c r="I300" s="7"/>
      <c r="J300" s="2"/>
      <c r="K300" s="8"/>
      <c r="L300" s="3"/>
      <c r="M300" s="4"/>
      <c r="P300" s="12"/>
      <c r="Q300" s="12"/>
      <c r="R300" s="12"/>
      <c r="S300" s="12"/>
      <c r="T300" s="12"/>
      <c r="U300" s="12"/>
      <c r="V300" s="12"/>
      <c r="W300" s="12"/>
      <c r="X300" s="12"/>
      <c r="Y300" s="12"/>
      <c r="Z300" s="12"/>
      <c r="AA300" s="12"/>
      <c r="AB300" s="12"/>
      <c r="AC300" s="12"/>
      <c r="AD300" s="12"/>
    </row>
    <row r="301" spans="1:30" ht="20" customHeight="1" x14ac:dyDescent="0.35">
      <c r="G301" s="7"/>
      <c r="H301" s="7"/>
      <c r="I301" s="7"/>
      <c r="J301" s="2"/>
      <c r="K301" s="8"/>
      <c r="L301" s="3"/>
      <c r="M301" s="4"/>
      <c r="P301" s="12"/>
      <c r="Q301" s="12"/>
      <c r="R301" s="12"/>
      <c r="S301" s="12"/>
      <c r="T301" s="12"/>
      <c r="U301" s="12"/>
      <c r="V301" s="12"/>
      <c r="W301" s="12"/>
      <c r="X301" s="12"/>
      <c r="Y301" s="12"/>
      <c r="Z301" s="12"/>
      <c r="AA301" s="12"/>
      <c r="AB301" s="12"/>
      <c r="AC301" s="12"/>
      <c r="AD301" s="12"/>
    </row>
    <row r="302" spans="1:30" ht="20" customHeight="1" x14ac:dyDescent="0.35">
      <c r="G302" s="7"/>
      <c r="H302" s="7"/>
      <c r="I302" s="7"/>
      <c r="J302" s="2"/>
      <c r="K302" s="8"/>
      <c r="L302" s="3"/>
      <c r="M302" s="4"/>
      <c r="P302" s="12"/>
      <c r="Q302" s="12"/>
      <c r="R302" s="12"/>
      <c r="S302" s="12"/>
      <c r="T302" s="12"/>
      <c r="U302" s="12"/>
      <c r="V302" s="12"/>
      <c r="W302" s="12"/>
      <c r="X302" s="12"/>
      <c r="Y302" s="12"/>
      <c r="Z302" s="12"/>
      <c r="AA302" s="12"/>
      <c r="AB302" s="12"/>
      <c r="AC302" s="12"/>
      <c r="AD302" s="12"/>
    </row>
    <row r="303" spans="1:30" ht="20" customHeight="1" x14ac:dyDescent="0.35">
      <c r="G303" s="7"/>
      <c r="H303" s="7"/>
      <c r="I303" s="7"/>
      <c r="J303" s="2"/>
      <c r="K303" s="8"/>
      <c r="L303" s="3"/>
      <c r="M303" s="4"/>
      <c r="P303" s="12"/>
      <c r="Q303" s="12"/>
      <c r="R303" s="12"/>
      <c r="S303" s="12"/>
      <c r="T303" s="12"/>
      <c r="U303" s="12"/>
      <c r="V303" s="12"/>
      <c r="W303" s="12"/>
      <c r="X303" s="12"/>
      <c r="Y303" s="12"/>
      <c r="Z303" s="12"/>
      <c r="AA303" s="12"/>
      <c r="AB303" s="12"/>
      <c r="AC303" s="12"/>
      <c r="AD303" s="12"/>
    </row>
    <row r="304" spans="1:30" ht="20" customHeight="1" x14ac:dyDescent="0.35">
      <c r="G304" s="7"/>
      <c r="H304" s="7"/>
      <c r="I304" s="7"/>
      <c r="J304" s="2"/>
      <c r="K304" s="8"/>
      <c r="L304" s="3"/>
      <c r="M304" s="4"/>
      <c r="P304" s="12"/>
      <c r="Q304" s="12"/>
      <c r="R304" s="12"/>
      <c r="S304" s="12"/>
      <c r="T304" s="12"/>
      <c r="U304" s="12"/>
      <c r="V304" s="12"/>
      <c r="W304" s="12"/>
      <c r="X304" s="12"/>
      <c r="Y304" s="12"/>
      <c r="Z304" s="12"/>
      <c r="AA304" s="12"/>
      <c r="AB304" s="12"/>
      <c r="AC304" s="12"/>
      <c r="AD304" s="12"/>
    </row>
    <row r="305" spans="7:30" ht="20" customHeight="1" x14ac:dyDescent="0.35">
      <c r="G305" s="7"/>
      <c r="H305" s="7"/>
      <c r="I305" s="7"/>
      <c r="J305" s="2"/>
      <c r="K305" s="8"/>
      <c r="L305" s="3"/>
      <c r="M305" s="4"/>
      <c r="P305" s="12"/>
      <c r="Q305" s="12"/>
      <c r="R305" s="12"/>
      <c r="S305" s="12"/>
      <c r="T305" s="12"/>
      <c r="U305" s="12"/>
      <c r="V305" s="12"/>
      <c r="W305" s="12"/>
      <c r="X305" s="12"/>
      <c r="Y305" s="12"/>
      <c r="Z305" s="12"/>
      <c r="AA305" s="12"/>
      <c r="AB305" s="12"/>
      <c r="AC305" s="12"/>
      <c r="AD305" s="12"/>
    </row>
    <row r="306" spans="7:30" ht="20" customHeight="1" x14ac:dyDescent="0.35">
      <c r="G306" s="7"/>
      <c r="H306" s="7"/>
      <c r="I306" s="7"/>
      <c r="J306" s="2"/>
      <c r="K306" s="5"/>
      <c r="L306" s="3"/>
      <c r="M306" s="4"/>
      <c r="P306" s="12"/>
      <c r="Q306" s="12"/>
      <c r="R306" s="12"/>
      <c r="S306" s="12"/>
      <c r="T306" s="12"/>
      <c r="U306" s="12"/>
      <c r="V306" s="12"/>
      <c r="W306" s="12"/>
      <c r="X306" s="12"/>
      <c r="Y306" s="12"/>
      <c r="Z306" s="12"/>
      <c r="AA306" s="12"/>
      <c r="AB306" s="12"/>
      <c r="AC306" s="12"/>
      <c r="AD306" s="12"/>
    </row>
    <row r="307" spans="7:30" ht="20" customHeight="1" x14ac:dyDescent="0.35">
      <c r="G307" s="7"/>
      <c r="H307" s="7"/>
      <c r="I307" s="7"/>
      <c r="J307" s="2"/>
      <c r="K307" s="5"/>
      <c r="L307" s="3"/>
      <c r="M307" s="4"/>
      <c r="P307" s="12"/>
      <c r="Q307" s="12"/>
      <c r="R307" s="12"/>
      <c r="S307" s="12"/>
      <c r="T307" s="12"/>
      <c r="U307" s="12"/>
      <c r="V307" s="12"/>
      <c r="W307" s="12"/>
      <c r="X307" s="12"/>
      <c r="Y307" s="12"/>
      <c r="Z307" s="12"/>
      <c r="AA307" s="12"/>
      <c r="AB307" s="12"/>
      <c r="AC307" s="12"/>
      <c r="AD307" s="12"/>
    </row>
    <row r="308" spans="7:30" ht="20" customHeight="1" x14ac:dyDescent="0.35">
      <c r="G308" s="7"/>
      <c r="H308" s="7"/>
      <c r="I308" s="7"/>
      <c r="J308" s="2"/>
      <c r="K308" s="5"/>
      <c r="L308" s="3"/>
      <c r="M308" s="4"/>
      <c r="P308" s="12"/>
      <c r="Q308" s="12"/>
      <c r="R308" s="12"/>
      <c r="S308" s="12"/>
      <c r="T308" s="12"/>
      <c r="U308" s="12"/>
      <c r="V308" s="12"/>
      <c r="W308" s="12"/>
      <c r="X308" s="12"/>
      <c r="Y308" s="12"/>
      <c r="Z308" s="12"/>
      <c r="AA308" s="12"/>
      <c r="AB308" s="12"/>
      <c r="AC308" s="12"/>
      <c r="AD308" s="12"/>
    </row>
    <row r="309" spans="7:30" ht="20" customHeight="1" x14ac:dyDescent="0.35">
      <c r="G309" s="7"/>
      <c r="H309" s="7"/>
      <c r="I309" s="7"/>
      <c r="J309" s="2"/>
      <c r="K309" s="5"/>
      <c r="L309" s="3"/>
      <c r="M309" s="4"/>
      <c r="P309" s="12"/>
      <c r="Q309" s="12"/>
      <c r="R309" s="12"/>
      <c r="S309" s="12"/>
      <c r="T309" s="12"/>
      <c r="U309" s="12"/>
      <c r="V309" s="12"/>
      <c r="W309" s="12"/>
      <c r="X309" s="12"/>
      <c r="Y309" s="12"/>
      <c r="Z309" s="12"/>
      <c r="AA309" s="12"/>
      <c r="AB309" s="12"/>
      <c r="AC309" s="12"/>
      <c r="AD309" s="12"/>
    </row>
    <row r="310" spans="7:30" ht="20" customHeight="1" x14ac:dyDescent="0.35">
      <c r="P310" s="12"/>
      <c r="Q310" s="12"/>
      <c r="R310" s="12"/>
      <c r="S310" s="12"/>
      <c r="T310" s="12"/>
      <c r="U310" s="12"/>
      <c r="V310" s="12"/>
      <c r="W310" s="12"/>
      <c r="X310" s="12"/>
      <c r="Y310" s="12"/>
      <c r="Z310" s="12"/>
      <c r="AA310" s="12"/>
      <c r="AB310" s="12"/>
      <c r="AC310" s="12"/>
      <c r="AD310" s="12"/>
    </row>
    <row r="311" spans="7:30" ht="20" customHeight="1" x14ac:dyDescent="0.35">
      <c r="P311" s="12"/>
      <c r="Q311" s="12"/>
      <c r="R311" s="12"/>
      <c r="S311" s="12"/>
      <c r="T311" s="12"/>
      <c r="U311" s="12"/>
      <c r="V311" s="12"/>
      <c r="W311" s="12"/>
      <c r="X311" s="12"/>
      <c r="Y311" s="12"/>
      <c r="Z311" s="12"/>
      <c r="AA311" s="12"/>
      <c r="AB311" s="12"/>
      <c r="AC311" s="12"/>
      <c r="AD311" s="12"/>
    </row>
    <row r="312" spans="7:30" ht="20" customHeight="1" x14ac:dyDescent="0.35">
      <c r="P312" s="12"/>
      <c r="Q312" s="12"/>
      <c r="R312" s="12"/>
      <c r="S312" s="12"/>
      <c r="T312" s="12"/>
      <c r="U312" s="12"/>
      <c r="V312" s="12"/>
      <c r="W312" s="12"/>
      <c r="X312" s="12"/>
      <c r="Y312" s="12"/>
      <c r="Z312" s="12"/>
      <c r="AA312" s="12"/>
      <c r="AB312" s="12"/>
      <c r="AC312" s="12"/>
      <c r="AD312" s="12"/>
    </row>
    <row r="313" spans="7:30" ht="20" customHeight="1" x14ac:dyDescent="0.35">
      <c r="P313" s="12"/>
      <c r="Q313" s="12"/>
      <c r="R313" s="12"/>
      <c r="S313" s="12"/>
      <c r="T313" s="12"/>
      <c r="U313" s="12"/>
      <c r="V313" s="12"/>
      <c r="W313" s="12"/>
      <c r="X313" s="12"/>
      <c r="Y313" s="12"/>
      <c r="Z313" s="12"/>
      <c r="AA313" s="12"/>
      <c r="AB313" s="12"/>
      <c r="AC313" s="12"/>
      <c r="AD313" s="12"/>
    </row>
    <row r="314" spans="7:30" ht="20" customHeight="1" x14ac:dyDescent="0.35">
      <c r="P314" s="12"/>
      <c r="Q314" s="12"/>
      <c r="R314" s="12"/>
      <c r="S314" s="12"/>
      <c r="T314" s="12"/>
      <c r="U314" s="12"/>
      <c r="V314" s="12"/>
      <c r="W314" s="12"/>
      <c r="X314" s="12"/>
      <c r="Y314" s="12"/>
      <c r="Z314" s="12"/>
      <c r="AA314" s="12"/>
      <c r="AB314" s="12"/>
      <c r="AC314" s="12"/>
      <c r="AD314" s="12"/>
    </row>
    <row r="315" spans="7:30" ht="20" customHeight="1" x14ac:dyDescent="0.35">
      <c r="P315" s="12"/>
      <c r="Q315" s="12"/>
      <c r="R315" s="12"/>
      <c r="S315" s="12"/>
      <c r="T315" s="12"/>
      <c r="U315" s="12"/>
      <c r="V315" s="12"/>
      <c r="W315" s="12"/>
      <c r="X315" s="12"/>
      <c r="Y315" s="12"/>
      <c r="Z315" s="12"/>
      <c r="AA315" s="12"/>
      <c r="AB315" s="12"/>
      <c r="AC315" s="12"/>
      <c r="AD315" s="12"/>
    </row>
    <row r="316" spans="7:30" ht="20" customHeight="1" x14ac:dyDescent="0.35">
      <c r="P316" s="12"/>
      <c r="Q316" s="12"/>
      <c r="R316" s="12"/>
      <c r="S316" s="12"/>
      <c r="T316" s="12"/>
      <c r="U316" s="12"/>
      <c r="V316" s="12"/>
      <c r="W316" s="12"/>
      <c r="X316" s="12"/>
      <c r="Y316" s="12"/>
      <c r="Z316" s="12"/>
      <c r="AA316" s="12"/>
      <c r="AB316" s="12"/>
      <c r="AC316" s="12"/>
      <c r="AD316" s="12"/>
    </row>
    <row r="317" spans="7:30" ht="20" customHeight="1" x14ac:dyDescent="0.35">
      <c r="P317" s="12"/>
      <c r="Q317" s="12"/>
      <c r="R317" s="12"/>
      <c r="S317" s="12"/>
      <c r="T317" s="12"/>
      <c r="U317" s="12"/>
      <c r="V317" s="12"/>
      <c r="W317" s="12"/>
      <c r="X317" s="12"/>
      <c r="Y317" s="12"/>
      <c r="Z317" s="12"/>
      <c r="AA317" s="12"/>
      <c r="AB317" s="12"/>
      <c r="AC317" s="12"/>
      <c r="AD317" s="12"/>
    </row>
    <row r="318" spans="7:30" ht="20" customHeight="1" x14ac:dyDescent="0.35">
      <c r="P318" s="12"/>
      <c r="Q318" s="12"/>
      <c r="R318" s="12"/>
      <c r="S318" s="12"/>
      <c r="T318" s="12"/>
      <c r="U318" s="12"/>
      <c r="V318" s="12"/>
      <c r="W318" s="12"/>
      <c r="X318" s="12"/>
      <c r="Y318" s="12"/>
      <c r="Z318" s="12"/>
      <c r="AA318" s="12"/>
      <c r="AB318" s="12"/>
      <c r="AC318" s="12"/>
      <c r="AD318" s="12"/>
    </row>
    <row r="319" spans="7:30" ht="20" customHeight="1" x14ac:dyDescent="0.35">
      <c r="P319" s="12"/>
      <c r="Q319" s="12"/>
      <c r="R319" s="12"/>
      <c r="S319" s="12"/>
      <c r="T319" s="12"/>
      <c r="U319" s="12"/>
      <c r="V319" s="12"/>
      <c r="W319" s="12"/>
      <c r="X319" s="12"/>
      <c r="Y319" s="12"/>
      <c r="Z319" s="12"/>
      <c r="AA319" s="12"/>
      <c r="AB319" s="12"/>
      <c r="AC319" s="12"/>
      <c r="AD319" s="12"/>
    </row>
    <row r="320" spans="7:30" ht="20" customHeight="1" x14ac:dyDescent="0.35">
      <c r="P320" s="12"/>
      <c r="Q320" s="12"/>
      <c r="R320" s="12"/>
      <c r="S320" s="12"/>
      <c r="T320" s="12"/>
      <c r="U320" s="12"/>
      <c r="V320" s="12"/>
      <c r="W320" s="12"/>
      <c r="X320" s="12"/>
      <c r="Y320" s="12"/>
      <c r="Z320" s="12"/>
      <c r="AA320" s="12"/>
      <c r="AB320" s="12"/>
      <c r="AC320" s="12"/>
      <c r="AD320" s="12"/>
    </row>
    <row r="321" spans="16:30" ht="20" customHeight="1" x14ac:dyDescent="0.35">
      <c r="P321" s="12"/>
      <c r="Q321" s="12"/>
      <c r="R321" s="12"/>
      <c r="S321" s="12"/>
      <c r="T321" s="12"/>
      <c r="U321" s="12"/>
      <c r="V321" s="12"/>
      <c r="W321" s="12"/>
      <c r="X321" s="12"/>
      <c r="Y321" s="12"/>
      <c r="Z321" s="12"/>
      <c r="AA321" s="12"/>
      <c r="AB321" s="12"/>
      <c r="AC321" s="12"/>
      <c r="AD321" s="12"/>
    </row>
    <row r="322" spans="16:30" ht="20" customHeight="1" x14ac:dyDescent="0.35">
      <c r="P322" s="12"/>
      <c r="Q322" s="12"/>
      <c r="R322" s="12"/>
      <c r="S322" s="12"/>
      <c r="T322" s="12"/>
      <c r="U322" s="12"/>
      <c r="V322" s="12"/>
      <c r="W322" s="12"/>
      <c r="X322" s="12"/>
      <c r="Y322" s="12"/>
      <c r="Z322" s="12"/>
      <c r="AA322" s="12"/>
      <c r="AB322" s="12"/>
      <c r="AC322" s="12"/>
      <c r="AD322" s="12"/>
    </row>
    <row r="323" spans="16:30" ht="20" customHeight="1" x14ac:dyDescent="0.35">
      <c r="P323" s="12"/>
      <c r="Q323" s="12"/>
      <c r="R323" s="12"/>
      <c r="S323" s="12"/>
      <c r="T323" s="12"/>
      <c r="U323" s="12"/>
      <c r="V323" s="12"/>
      <c r="W323" s="12"/>
      <c r="X323" s="12"/>
      <c r="Y323" s="12"/>
      <c r="Z323" s="12"/>
      <c r="AA323" s="12"/>
      <c r="AB323" s="12"/>
      <c r="AC323" s="12"/>
      <c r="AD323" s="12"/>
    </row>
    <row r="324" spans="16:30" ht="20" customHeight="1" x14ac:dyDescent="0.35">
      <c r="P324" s="12"/>
      <c r="Q324" s="12"/>
      <c r="R324" s="12"/>
      <c r="S324" s="12"/>
      <c r="T324" s="12"/>
      <c r="U324" s="12"/>
      <c r="V324" s="12"/>
      <c r="W324" s="12"/>
      <c r="X324" s="12"/>
      <c r="Y324" s="12"/>
      <c r="Z324" s="12"/>
      <c r="AA324" s="12"/>
      <c r="AB324" s="12"/>
      <c r="AC324" s="12"/>
      <c r="AD324" s="12"/>
    </row>
    <row r="325" spans="16:30" ht="20" customHeight="1" x14ac:dyDescent="0.35">
      <c r="P325" s="12"/>
      <c r="Q325" s="12"/>
      <c r="R325" s="12"/>
      <c r="S325" s="12"/>
      <c r="T325" s="12"/>
      <c r="U325" s="12"/>
      <c r="V325" s="12"/>
      <c r="W325" s="12"/>
      <c r="X325" s="12"/>
      <c r="Y325" s="12"/>
      <c r="Z325" s="12"/>
      <c r="AA325" s="12"/>
      <c r="AB325" s="12"/>
      <c r="AC325" s="12"/>
      <c r="AD325" s="12"/>
    </row>
    <row r="326" spans="16:30" ht="20" customHeight="1" x14ac:dyDescent="0.35">
      <c r="P326" s="12"/>
      <c r="Q326" s="12"/>
      <c r="R326" s="12"/>
      <c r="S326" s="12"/>
      <c r="T326" s="12"/>
      <c r="U326" s="12"/>
      <c r="V326" s="12"/>
      <c r="W326" s="12"/>
      <c r="X326" s="12"/>
      <c r="Y326" s="12"/>
      <c r="Z326" s="12"/>
      <c r="AA326" s="12"/>
      <c r="AB326" s="12"/>
      <c r="AC326" s="12"/>
      <c r="AD326" s="12"/>
    </row>
    <row r="327" spans="16:30" ht="20" customHeight="1" x14ac:dyDescent="0.35">
      <c r="P327" s="12"/>
      <c r="Q327" s="12"/>
      <c r="R327" s="12"/>
      <c r="S327" s="12"/>
      <c r="T327" s="12"/>
      <c r="U327" s="12"/>
      <c r="V327" s="12"/>
      <c r="W327" s="12"/>
      <c r="X327" s="12"/>
      <c r="Y327" s="12"/>
      <c r="Z327" s="12"/>
      <c r="AA327" s="12"/>
      <c r="AB327" s="12"/>
      <c r="AC327" s="12"/>
      <c r="AD327" s="12"/>
    </row>
    <row r="328" spans="16:30" ht="20" customHeight="1" x14ac:dyDescent="0.35">
      <c r="P328" s="12"/>
      <c r="Q328" s="12"/>
      <c r="R328" s="12"/>
      <c r="S328" s="12"/>
      <c r="T328" s="12"/>
      <c r="U328" s="12"/>
      <c r="V328" s="12"/>
      <c r="W328" s="12"/>
      <c r="X328" s="12"/>
      <c r="Y328" s="12"/>
      <c r="Z328" s="12"/>
      <c r="AA328" s="12"/>
      <c r="AB328" s="12"/>
      <c r="AC328" s="12"/>
      <c r="AD328" s="12"/>
    </row>
    <row r="329" spans="16:30" ht="20" customHeight="1" x14ac:dyDescent="0.35">
      <c r="P329" s="12"/>
      <c r="Q329" s="12"/>
      <c r="R329" s="12"/>
      <c r="S329" s="12"/>
      <c r="T329" s="12"/>
      <c r="U329" s="12"/>
      <c r="V329" s="12"/>
      <c r="W329" s="12"/>
      <c r="X329" s="12"/>
      <c r="Y329" s="12"/>
      <c r="Z329" s="12"/>
      <c r="AA329" s="12"/>
      <c r="AB329" s="12"/>
      <c r="AC329" s="12"/>
      <c r="AD329" s="12"/>
    </row>
    <row r="330" spans="16:30" ht="20" customHeight="1" x14ac:dyDescent="0.35">
      <c r="P330" s="12"/>
      <c r="Q330" s="12"/>
      <c r="R330" s="12"/>
      <c r="S330" s="12"/>
      <c r="T330" s="12"/>
      <c r="U330" s="12"/>
      <c r="V330" s="12"/>
      <c r="W330" s="12"/>
      <c r="X330" s="12"/>
      <c r="Y330" s="12"/>
      <c r="Z330" s="12"/>
      <c r="AA330" s="12"/>
      <c r="AB330" s="12"/>
      <c r="AC330" s="12"/>
      <c r="AD330" s="12"/>
    </row>
    <row r="331" spans="16:30" ht="20" customHeight="1" x14ac:dyDescent="0.35">
      <c r="P331" s="12"/>
      <c r="Q331" s="12"/>
      <c r="R331" s="12"/>
      <c r="S331" s="12"/>
      <c r="T331" s="12"/>
      <c r="U331" s="12"/>
      <c r="V331" s="12"/>
      <c r="W331" s="12"/>
      <c r="X331" s="12"/>
      <c r="Y331" s="12"/>
      <c r="Z331" s="12"/>
      <c r="AA331" s="12"/>
      <c r="AB331" s="12"/>
      <c r="AC331" s="12"/>
      <c r="AD331" s="12"/>
    </row>
    <row r="332" spans="16:30" ht="20" customHeight="1" x14ac:dyDescent="0.35">
      <c r="P332" s="12"/>
      <c r="Q332" s="12"/>
      <c r="R332" s="12"/>
      <c r="S332" s="12"/>
      <c r="T332" s="12"/>
      <c r="U332" s="12"/>
      <c r="V332" s="12"/>
      <c r="W332" s="12"/>
      <c r="X332" s="12"/>
      <c r="Y332" s="12"/>
      <c r="Z332" s="12"/>
      <c r="AA332" s="12"/>
      <c r="AB332" s="12"/>
      <c r="AC332" s="12"/>
      <c r="AD332" s="12"/>
    </row>
    <row r="333" spans="16:30" ht="20" customHeight="1" x14ac:dyDescent="0.35">
      <c r="P333" s="12"/>
      <c r="Q333" s="12"/>
      <c r="R333" s="12"/>
      <c r="S333" s="12"/>
      <c r="T333" s="12"/>
      <c r="U333" s="12"/>
      <c r="V333" s="12"/>
      <c r="W333" s="12"/>
      <c r="X333" s="12"/>
      <c r="Y333" s="12"/>
      <c r="Z333" s="12"/>
      <c r="AA333" s="12"/>
      <c r="AB333" s="12"/>
      <c r="AC333" s="12"/>
      <c r="AD333" s="12"/>
    </row>
    <row r="334" spans="16:30" ht="20" customHeight="1" x14ac:dyDescent="0.35">
      <c r="P334" s="12"/>
      <c r="Q334" s="12"/>
      <c r="R334" s="12"/>
      <c r="S334" s="12"/>
      <c r="T334" s="12"/>
      <c r="U334" s="12"/>
      <c r="V334" s="12"/>
      <c r="W334" s="12"/>
      <c r="X334" s="12"/>
      <c r="Y334" s="12"/>
      <c r="Z334" s="12"/>
      <c r="AA334" s="12"/>
      <c r="AB334" s="12"/>
      <c r="AC334" s="12"/>
      <c r="AD334" s="12"/>
    </row>
    <row r="335" spans="16:30" ht="20" customHeight="1" x14ac:dyDescent="0.35">
      <c r="P335" s="12"/>
      <c r="Q335" s="12"/>
      <c r="R335" s="12"/>
      <c r="S335" s="12"/>
      <c r="T335" s="12"/>
      <c r="U335" s="12"/>
      <c r="V335" s="12"/>
      <c r="W335" s="12"/>
      <c r="X335" s="12"/>
      <c r="Y335" s="12"/>
      <c r="Z335" s="12"/>
      <c r="AA335" s="12"/>
      <c r="AB335" s="12"/>
      <c r="AC335" s="12"/>
      <c r="AD335" s="12"/>
    </row>
    <row r="336" spans="16:30" ht="20" customHeight="1" x14ac:dyDescent="0.35">
      <c r="P336" s="12"/>
      <c r="Q336" s="12"/>
      <c r="R336" s="12"/>
      <c r="S336" s="12"/>
      <c r="T336" s="12"/>
      <c r="U336" s="12"/>
      <c r="V336" s="12"/>
      <c r="W336" s="12"/>
      <c r="X336" s="12"/>
      <c r="Y336" s="12"/>
      <c r="Z336" s="12"/>
      <c r="AA336" s="12"/>
      <c r="AB336" s="12"/>
      <c r="AC336" s="12"/>
      <c r="AD336" s="12"/>
    </row>
    <row r="337" spans="16:30" ht="20" customHeight="1" x14ac:dyDescent="0.35">
      <c r="P337" s="12"/>
      <c r="Q337" s="12"/>
      <c r="R337" s="12"/>
      <c r="S337" s="12"/>
      <c r="T337" s="12"/>
      <c r="U337" s="12"/>
      <c r="V337" s="12"/>
      <c r="W337" s="12"/>
      <c r="X337" s="12"/>
      <c r="Y337" s="12"/>
      <c r="Z337" s="12"/>
      <c r="AA337" s="12"/>
      <c r="AB337" s="12"/>
      <c r="AC337" s="12"/>
      <c r="AD337" s="12"/>
    </row>
    <row r="338" spans="16:30" ht="20" customHeight="1" x14ac:dyDescent="0.35">
      <c r="P338" s="12"/>
      <c r="Q338" s="12"/>
      <c r="R338" s="12"/>
      <c r="S338" s="12"/>
      <c r="T338" s="12"/>
      <c r="U338" s="12"/>
      <c r="V338" s="12"/>
      <c r="W338" s="12"/>
      <c r="X338" s="12"/>
      <c r="Y338" s="12"/>
      <c r="Z338" s="12"/>
      <c r="AA338" s="12"/>
      <c r="AB338" s="12"/>
      <c r="AC338" s="12"/>
      <c r="AD338" s="12"/>
    </row>
    <row r="339" spans="16:30" ht="20" customHeight="1" x14ac:dyDescent="0.35">
      <c r="P339" s="12"/>
      <c r="Q339" s="12"/>
      <c r="R339" s="12"/>
      <c r="S339" s="12"/>
      <c r="T339" s="12"/>
      <c r="U339" s="12"/>
      <c r="V339" s="12"/>
      <c r="W339" s="12"/>
      <c r="X339" s="12"/>
      <c r="Y339" s="12"/>
      <c r="Z339" s="12"/>
      <c r="AA339" s="12"/>
      <c r="AB339" s="12"/>
      <c r="AC339" s="12"/>
      <c r="AD339" s="12"/>
    </row>
    <row r="340" spans="16:30" ht="20" customHeight="1" x14ac:dyDescent="0.35">
      <c r="P340" s="12"/>
      <c r="Q340" s="12"/>
      <c r="R340" s="12"/>
      <c r="S340" s="12"/>
      <c r="T340" s="12"/>
      <c r="U340" s="12"/>
      <c r="V340" s="12"/>
      <c r="W340" s="12"/>
      <c r="X340" s="12"/>
      <c r="Y340" s="12"/>
      <c r="Z340" s="12"/>
      <c r="AA340" s="12"/>
      <c r="AB340" s="12"/>
      <c r="AC340" s="12"/>
      <c r="AD340" s="12"/>
    </row>
    <row r="341" spans="16:30" ht="20" customHeight="1" x14ac:dyDescent="0.35">
      <c r="P341" s="12"/>
      <c r="Q341" s="12"/>
      <c r="R341" s="12"/>
      <c r="S341" s="12"/>
      <c r="T341" s="12"/>
      <c r="U341" s="12"/>
      <c r="V341" s="12"/>
      <c r="W341" s="12"/>
      <c r="X341" s="12"/>
      <c r="Y341" s="12"/>
      <c r="Z341" s="12"/>
      <c r="AA341" s="12"/>
      <c r="AB341" s="12"/>
      <c r="AC341" s="12"/>
      <c r="AD341" s="12"/>
    </row>
    <row r="342" spans="16:30" ht="20" customHeight="1" x14ac:dyDescent="0.35">
      <c r="P342" s="12"/>
      <c r="Q342" s="12"/>
      <c r="R342" s="12"/>
      <c r="S342" s="12"/>
      <c r="T342" s="12"/>
      <c r="U342" s="12"/>
      <c r="V342" s="12"/>
      <c r="W342" s="12"/>
      <c r="X342" s="12"/>
      <c r="Y342" s="12"/>
      <c r="Z342" s="12"/>
      <c r="AA342" s="12"/>
      <c r="AB342" s="12"/>
      <c r="AC342" s="12"/>
      <c r="AD342" s="12"/>
    </row>
    <row r="343" spans="16:30" ht="20" customHeight="1" x14ac:dyDescent="0.35">
      <c r="P343" s="12"/>
      <c r="Q343" s="12"/>
      <c r="R343" s="12"/>
      <c r="S343" s="12"/>
      <c r="T343" s="12"/>
      <c r="U343" s="12"/>
      <c r="V343" s="12"/>
      <c r="W343" s="12"/>
      <c r="X343" s="12"/>
      <c r="Y343" s="12"/>
      <c r="Z343" s="12"/>
      <c r="AA343" s="12"/>
      <c r="AB343" s="12"/>
      <c r="AC343" s="12"/>
      <c r="AD343" s="12"/>
    </row>
    <row r="344" spans="16:30" ht="20" customHeight="1" x14ac:dyDescent="0.35">
      <c r="P344" s="12"/>
      <c r="Q344" s="12"/>
      <c r="R344" s="12"/>
      <c r="S344" s="12"/>
      <c r="T344" s="12"/>
      <c r="U344" s="12"/>
      <c r="V344" s="12"/>
      <c r="W344" s="12"/>
      <c r="X344" s="12"/>
      <c r="Y344" s="12"/>
      <c r="Z344" s="12"/>
      <c r="AA344" s="12"/>
      <c r="AB344" s="12"/>
      <c r="AC344" s="12"/>
      <c r="AD344" s="12"/>
    </row>
    <row r="345" spans="16:30" ht="20" customHeight="1" x14ac:dyDescent="0.35">
      <c r="P345" s="12"/>
      <c r="Q345" s="12"/>
      <c r="R345" s="12"/>
      <c r="S345" s="12"/>
      <c r="T345" s="12"/>
      <c r="U345" s="12"/>
      <c r="V345" s="12"/>
      <c r="W345" s="12"/>
      <c r="X345" s="12"/>
      <c r="Y345" s="12"/>
      <c r="Z345" s="12"/>
      <c r="AA345" s="12"/>
      <c r="AB345" s="12"/>
      <c r="AC345" s="12"/>
      <c r="AD345" s="12"/>
    </row>
    <row r="346" spans="16:30" ht="20" customHeight="1" x14ac:dyDescent="0.35">
      <c r="P346" s="12"/>
      <c r="Q346" s="12"/>
      <c r="R346" s="12"/>
      <c r="S346" s="12"/>
      <c r="T346" s="12"/>
      <c r="U346" s="12"/>
      <c r="V346" s="12"/>
      <c r="W346" s="12"/>
      <c r="X346" s="12"/>
      <c r="Y346" s="12"/>
      <c r="Z346" s="12"/>
      <c r="AA346" s="12"/>
      <c r="AB346" s="12"/>
      <c r="AC346" s="12"/>
      <c r="AD346" s="12"/>
    </row>
    <row r="347" spans="16:30" ht="20" customHeight="1" x14ac:dyDescent="0.35">
      <c r="P347" s="12"/>
      <c r="Q347" s="12"/>
      <c r="R347" s="12"/>
      <c r="S347" s="12"/>
      <c r="T347" s="12"/>
      <c r="U347" s="12"/>
      <c r="V347" s="12"/>
      <c r="W347" s="12"/>
      <c r="X347" s="12"/>
      <c r="Y347" s="12"/>
      <c r="Z347" s="12"/>
      <c r="AA347" s="12"/>
      <c r="AB347" s="12"/>
      <c r="AC347" s="12"/>
      <c r="AD347" s="12"/>
    </row>
    <row r="348" spans="16:30" ht="20" customHeight="1" x14ac:dyDescent="0.35">
      <c r="P348" s="12"/>
      <c r="Q348" s="12"/>
      <c r="R348" s="12"/>
      <c r="S348" s="12"/>
      <c r="T348" s="12"/>
      <c r="U348" s="12"/>
      <c r="V348" s="12"/>
      <c r="W348" s="12"/>
      <c r="X348" s="12"/>
      <c r="Y348" s="12"/>
      <c r="Z348" s="12"/>
      <c r="AA348" s="12"/>
      <c r="AB348" s="12"/>
      <c r="AC348" s="12"/>
      <c r="AD348" s="12"/>
    </row>
    <row r="349" spans="16:30" ht="20" customHeight="1" x14ac:dyDescent="0.35">
      <c r="P349" s="12"/>
      <c r="Q349" s="12"/>
      <c r="R349" s="12"/>
      <c r="S349" s="12"/>
      <c r="T349" s="12"/>
      <c r="U349" s="12"/>
      <c r="V349" s="12"/>
      <c r="W349" s="12"/>
      <c r="X349" s="12"/>
      <c r="Y349" s="12"/>
      <c r="Z349" s="12"/>
      <c r="AA349" s="12"/>
      <c r="AB349" s="12"/>
      <c r="AC349" s="12"/>
      <c r="AD349" s="12"/>
    </row>
    <row r="350" spans="16:30" ht="20" customHeight="1" x14ac:dyDescent="0.35">
      <c r="P350" s="12"/>
      <c r="Q350" s="12"/>
      <c r="R350" s="12"/>
      <c r="S350" s="12"/>
      <c r="T350" s="12"/>
      <c r="U350" s="12"/>
      <c r="V350" s="12"/>
      <c r="W350" s="12"/>
      <c r="X350" s="12"/>
      <c r="Y350" s="12"/>
      <c r="Z350" s="12"/>
      <c r="AA350" s="12"/>
      <c r="AB350" s="12"/>
      <c r="AC350" s="12"/>
      <c r="AD350" s="12"/>
    </row>
    <row r="351" spans="16:30" ht="20" customHeight="1" x14ac:dyDescent="0.35">
      <c r="P351" s="12"/>
      <c r="Q351" s="12"/>
      <c r="R351" s="12"/>
      <c r="S351" s="12"/>
      <c r="T351" s="12"/>
      <c r="U351" s="12"/>
      <c r="V351" s="12"/>
      <c r="W351" s="12"/>
      <c r="X351" s="12"/>
      <c r="Y351" s="12"/>
      <c r="Z351" s="12"/>
      <c r="AA351" s="12"/>
      <c r="AB351" s="12"/>
      <c r="AC351" s="12"/>
      <c r="AD351" s="12"/>
    </row>
    <row r="352" spans="16:30" ht="20" customHeight="1" x14ac:dyDescent="0.35">
      <c r="P352" s="12"/>
      <c r="Q352" s="12"/>
      <c r="R352" s="12"/>
      <c r="S352" s="12"/>
      <c r="T352" s="12"/>
      <c r="U352" s="12"/>
      <c r="V352" s="12"/>
      <c r="W352" s="12"/>
      <c r="X352" s="12"/>
      <c r="Y352" s="12"/>
      <c r="Z352" s="12"/>
      <c r="AA352" s="12"/>
      <c r="AB352" s="12"/>
      <c r="AC352" s="12"/>
      <c r="AD352" s="12"/>
    </row>
    <row r="353" spans="1:30" ht="20" customHeight="1" x14ac:dyDescent="0.35">
      <c r="P353" s="12"/>
      <c r="Q353" s="12"/>
      <c r="R353" s="12"/>
      <c r="S353" s="12"/>
      <c r="T353" s="12"/>
      <c r="U353" s="12"/>
      <c r="V353" s="12"/>
      <c r="W353" s="12"/>
      <c r="X353" s="12"/>
      <c r="Y353" s="12"/>
      <c r="Z353" s="12"/>
      <c r="AA353" s="12"/>
      <c r="AB353" s="12"/>
      <c r="AC353" s="12"/>
      <c r="AD353" s="12"/>
    </row>
    <row r="354" spans="1:30" ht="20" customHeight="1" x14ac:dyDescent="0.35">
      <c r="A354" s="12"/>
      <c r="B354" s="12"/>
      <c r="C354" s="12"/>
      <c r="D354" s="12"/>
      <c r="E354" s="12"/>
      <c r="F354" s="12"/>
      <c r="G354" s="12"/>
      <c r="H354" s="12"/>
      <c r="I354" s="12"/>
      <c r="J354" s="12"/>
      <c r="K354" s="12"/>
      <c r="L354" s="12"/>
      <c r="M354" s="12"/>
      <c r="N354" s="12"/>
      <c r="O354" s="12"/>
      <c r="P354" s="12"/>
      <c r="Q354" s="12"/>
      <c r="R354" s="12"/>
      <c r="S354" s="12"/>
      <c r="T354" s="12"/>
      <c r="U354" s="12"/>
    </row>
    <row r="355" spans="1:30" ht="20" customHeight="1" x14ac:dyDescent="0.35">
      <c r="A355" s="12"/>
      <c r="B355" s="12"/>
      <c r="C355" s="12"/>
      <c r="D355" s="12"/>
      <c r="E355" s="12"/>
      <c r="F355" s="12"/>
      <c r="G355" s="12"/>
      <c r="H355" s="12"/>
      <c r="I355" s="12"/>
      <c r="J355" s="12"/>
      <c r="K355" s="12"/>
      <c r="L355" s="12"/>
      <c r="M355" s="12"/>
      <c r="N355" s="12"/>
      <c r="O355" s="12"/>
      <c r="P355" s="12"/>
      <c r="Q355" s="12"/>
      <c r="R355" s="12"/>
      <c r="S355" s="12"/>
      <c r="T355" s="12"/>
      <c r="U355" s="12"/>
    </row>
    <row r="356" spans="1:30" ht="20" customHeight="1" x14ac:dyDescent="0.35">
      <c r="A356" s="12"/>
      <c r="B356" s="12"/>
      <c r="C356" s="12"/>
      <c r="D356" s="12"/>
      <c r="E356" s="12"/>
      <c r="F356" s="12"/>
      <c r="G356" s="12"/>
      <c r="H356" s="12"/>
      <c r="I356" s="12"/>
      <c r="J356" s="12"/>
      <c r="K356" s="12"/>
      <c r="L356" s="12"/>
      <c r="M356" s="12"/>
      <c r="N356" s="12"/>
      <c r="O356" s="12"/>
      <c r="P356" s="12"/>
      <c r="Q356" s="12"/>
      <c r="R356" s="12"/>
      <c r="S356" s="12"/>
      <c r="T356" s="12"/>
      <c r="U356" s="12"/>
    </row>
    <row r="357" spans="1:30" ht="20" customHeight="1" x14ac:dyDescent="0.35">
      <c r="A357" s="12"/>
      <c r="B357" s="12"/>
      <c r="C357" s="12"/>
      <c r="D357" s="12"/>
      <c r="E357" s="12"/>
      <c r="F357" s="12"/>
      <c r="G357" s="12"/>
      <c r="H357" s="12"/>
      <c r="I357" s="12"/>
      <c r="J357" s="12"/>
      <c r="K357" s="12"/>
      <c r="L357" s="12"/>
      <c r="M357" s="12"/>
      <c r="N357" s="12"/>
      <c r="O357" s="12"/>
      <c r="P357" s="12"/>
      <c r="Q357" s="12"/>
      <c r="R357" s="12"/>
      <c r="S357" s="12"/>
      <c r="T357" s="12"/>
      <c r="U357" s="12"/>
    </row>
    <row r="358" spans="1:30" ht="20" customHeight="1" x14ac:dyDescent="0.35">
      <c r="A358" s="12"/>
      <c r="B358" s="12"/>
      <c r="C358" s="12"/>
      <c r="D358" s="12"/>
      <c r="E358" s="12"/>
      <c r="F358" s="12"/>
      <c r="G358" s="12"/>
      <c r="H358" s="12"/>
      <c r="I358" s="12"/>
      <c r="J358" s="12"/>
      <c r="K358" s="12"/>
      <c r="L358" s="12"/>
      <c r="M358" s="12"/>
      <c r="N358" s="12"/>
      <c r="O358" s="12"/>
      <c r="P358" s="12"/>
      <c r="Q358" s="12"/>
      <c r="R358" s="12"/>
      <c r="S358" s="12"/>
      <c r="T358" s="12"/>
      <c r="U358" s="12"/>
    </row>
    <row r="359" spans="1:30" ht="20" customHeight="1" x14ac:dyDescent="0.35">
      <c r="A359" s="12"/>
      <c r="B359" s="12"/>
      <c r="C359" s="12"/>
      <c r="D359" s="12"/>
      <c r="E359" s="12"/>
      <c r="F359" s="12"/>
      <c r="G359" s="12"/>
      <c r="H359" s="12"/>
      <c r="I359" s="12"/>
      <c r="J359" s="12"/>
      <c r="K359" s="12"/>
      <c r="L359" s="12"/>
      <c r="M359" s="12"/>
      <c r="N359" s="12"/>
      <c r="O359" s="12"/>
      <c r="P359" s="12"/>
      <c r="Q359" s="12"/>
      <c r="R359" s="12"/>
      <c r="S359" s="12"/>
      <c r="T359" s="12"/>
      <c r="U359" s="12"/>
    </row>
    <row r="360" spans="1:30" ht="20" customHeight="1" x14ac:dyDescent="0.35">
      <c r="A360" s="12"/>
      <c r="B360" s="12"/>
      <c r="C360" s="12"/>
      <c r="D360" s="12"/>
      <c r="E360" s="12"/>
      <c r="F360" s="12"/>
      <c r="G360" s="12"/>
      <c r="H360" s="12"/>
      <c r="I360" s="12"/>
      <c r="J360" s="12"/>
      <c r="K360" s="12"/>
      <c r="L360" s="12"/>
      <c r="M360" s="12"/>
      <c r="N360" s="12"/>
      <c r="O360" s="12"/>
      <c r="P360" s="12"/>
      <c r="Q360" s="12"/>
      <c r="R360" s="12"/>
      <c r="S360" s="12"/>
      <c r="T360" s="12"/>
      <c r="U360" s="12"/>
    </row>
    <row r="361" spans="1:30" ht="20" customHeight="1" x14ac:dyDescent="0.35">
      <c r="A361" s="12"/>
      <c r="B361" s="12"/>
      <c r="C361" s="12"/>
      <c r="D361" s="12"/>
      <c r="E361" s="12"/>
      <c r="F361" s="12"/>
      <c r="G361" s="12"/>
      <c r="H361" s="12"/>
      <c r="I361" s="12"/>
      <c r="J361" s="12"/>
      <c r="K361" s="12"/>
      <c r="L361" s="12"/>
      <c r="M361" s="12"/>
      <c r="N361" s="12"/>
      <c r="O361" s="12"/>
      <c r="P361" s="12"/>
      <c r="Q361" s="12"/>
      <c r="R361" s="12"/>
      <c r="S361" s="12"/>
      <c r="T361" s="12"/>
      <c r="U361" s="12"/>
    </row>
    <row r="362" spans="1:30" ht="20" customHeight="1" x14ac:dyDescent="0.35">
      <c r="A362" s="12"/>
      <c r="B362" s="12"/>
      <c r="C362" s="12"/>
      <c r="D362" s="12"/>
      <c r="E362" s="12"/>
      <c r="F362" s="12"/>
      <c r="G362" s="12"/>
      <c r="H362" s="12"/>
      <c r="I362" s="12"/>
      <c r="J362" s="12"/>
      <c r="K362" s="12"/>
      <c r="L362" s="12"/>
      <c r="M362" s="12"/>
      <c r="N362" s="12"/>
      <c r="O362" s="12"/>
      <c r="P362" s="12"/>
      <c r="Q362" s="12"/>
      <c r="R362" s="12"/>
      <c r="S362" s="12"/>
      <c r="T362" s="12"/>
      <c r="U362" s="12"/>
    </row>
    <row r="363" spans="1:30" ht="20" customHeight="1" x14ac:dyDescent="0.35">
      <c r="A363" s="12"/>
      <c r="B363" s="12"/>
      <c r="C363" s="12"/>
      <c r="D363" s="12"/>
      <c r="E363" s="12"/>
      <c r="F363" s="12"/>
      <c r="G363" s="12"/>
      <c r="H363" s="12"/>
      <c r="I363" s="12"/>
      <c r="J363" s="12"/>
      <c r="K363" s="12"/>
      <c r="L363" s="12"/>
      <c r="M363" s="12"/>
      <c r="N363" s="12"/>
      <c r="O363" s="12"/>
      <c r="P363" s="12"/>
      <c r="Q363" s="12"/>
      <c r="R363" s="12"/>
      <c r="S363" s="12"/>
      <c r="T363" s="12"/>
      <c r="U363" s="12"/>
    </row>
    <row r="364" spans="1:30" ht="20" customHeight="1" x14ac:dyDescent="0.35">
      <c r="A364" s="12"/>
      <c r="B364" s="12"/>
      <c r="C364" s="12"/>
      <c r="D364" s="12"/>
      <c r="E364" s="12"/>
      <c r="F364" s="12"/>
      <c r="G364" s="12"/>
      <c r="H364" s="12"/>
      <c r="I364" s="12"/>
      <c r="J364" s="12"/>
      <c r="K364" s="12"/>
      <c r="L364" s="12"/>
      <c r="M364" s="12"/>
      <c r="N364" s="12"/>
      <c r="O364" s="12"/>
      <c r="P364" s="12"/>
      <c r="Q364" s="12"/>
      <c r="R364" s="12"/>
      <c r="S364" s="12"/>
      <c r="T364" s="12"/>
      <c r="U364" s="12"/>
    </row>
    <row r="365" spans="1:30" ht="20" customHeight="1" x14ac:dyDescent="0.35">
      <c r="A365" s="12"/>
      <c r="B365" s="12"/>
      <c r="C365" s="12"/>
      <c r="D365" s="12"/>
      <c r="E365" s="12"/>
      <c r="F365" s="12"/>
      <c r="G365" s="12"/>
      <c r="H365" s="12"/>
      <c r="I365" s="12"/>
      <c r="J365" s="12"/>
      <c r="K365" s="12"/>
      <c r="L365" s="12"/>
      <c r="M365" s="12"/>
      <c r="N365" s="12"/>
      <c r="O365" s="12"/>
      <c r="P365" s="12"/>
      <c r="Q365" s="12"/>
      <c r="R365" s="12"/>
      <c r="S365" s="12"/>
      <c r="T365" s="12"/>
      <c r="U365" s="12"/>
    </row>
    <row r="366" spans="1:30" ht="20" customHeight="1" x14ac:dyDescent="0.35">
      <c r="A366" s="12"/>
      <c r="B366" s="12"/>
      <c r="C366" s="12"/>
      <c r="D366" s="12"/>
      <c r="E366" s="12"/>
      <c r="F366" s="12"/>
      <c r="G366" s="12"/>
      <c r="H366" s="12"/>
      <c r="I366" s="12"/>
      <c r="J366" s="12"/>
      <c r="K366" s="12"/>
      <c r="L366" s="12"/>
      <c r="M366" s="12"/>
      <c r="N366" s="12"/>
      <c r="O366" s="12"/>
      <c r="P366" s="12"/>
      <c r="Q366" s="12"/>
      <c r="R366" s="12"/>
      <c r="S366" s="12"/>
      <c r="T366" s="12"/>
      <c r="U366" s="12"/>
    </row>
    <row r="367" spans="1:30" ht="20" customHeight="1" x14ac:dyDescent="0.35">
      <c r="A367" s="12"/>
      <c r="B367" s="12"/>
      <c r="C367" s="12"/>
      <c r="D367" s="12"/>
      <c r="E367" s="12"/>
      <c r="F367" s="12"/>
      <c r="G367" s="12"/>
      <c r="H367" s="12"/>
      <c r="I367" s="12"/>
      <c r="J367" s="12"/>
      <c r="K367" s="12"/>
      <c r="L367" s="12"/>
      <c r="M367" s="12"/>
      <c r="N367" s="12"/>
      <c r="O367" s="12"/>
      <c r="P367" s="12"/>
      <c r="Q367" s="12"/>
      <c r="R367" s="12"/>
      <c r="S367" s="12"/>
      <c r="T367" s="12"/>
      <c r="U367" s="12"/>
    </row>
    <row r="368" spans="1:30" ht="20" customHeight="1" x14ac:dyDescent="0.35">
      <c r="A368" s="12"/>
      <c r="B368" s="12"/>
      <c r="C368" s="12"/>
      <c r="D368" s="12"/>
      <c r="E368" s="12"/>
      <c r="F368" s="12"/>
      <c r="G368" s="12"/>
      <c r="H368" s="12"/>
      <c r="I368" s="12"/>
      <c r="J368" s="12"/>
      <c r="K368" s="12"/>
      <c r="L368" s="12"/>
      <c r="M368" s="12"/>
      <c r="N368" s="12"/>
      <c r="O368" s="12"/>
      <c r="P368" s="12"/>
      <c r="Q368" s="12"/>
      <c r="R368" s="12"/>
      <c r="S368" s="12"/>
      <c r="T368" s="12"/>
      <c r="U368" s="12"/>
    </row>
    <row r="369" spans="1:21" ht="20" customHeight="1" x14ac:dyDescent="0.35">
      <c r="A369" s="12"/>
      <c r="B369" s="12"/>
      <c r="C369" s="12"/>
      <c r="D369" s="12"/>
      <c r="E369" s="12"/>
      <c r="F369" s="12"/>
      <c r="G369" s="12"/>
      <c r="H369" s="12"/>
      <c r="I369" s="12"/>
      <c r="J369" s="12"/>
      <c r="K369" s="12"/>
      <c r="L369" s="12"/>
      <c r="M369" s="12"/>
      <c r="N369" s="12"/>
      <c r="O369" s="12"/>
      <c r="P369" s="12"/>
      <c r="Q369" s="12"/>
      <c r="R369" s="12"/>
      <c r="S369" s="12"/>
      <c r="T369" s="12"/>
      <c r="U369" s="12"/>
    </row>
    <row r="370" spans="1:21" ht="20" customHeight="1" x14ac:dyDescent="0.35">
      <c r="A370" s="12"/>
      <c r="B370" s="12"/>
      <c r="C370" s="12"/>
      <c r="D370" s="12"/>
      <c r="E370" s="12"/>
      <c r="F370" s="12"/>
      <c r="G370" s="12"/>
      <c r="H370" s="12"/>
      <c r="I370" s="12"/>
      <c r="J370" s="12"/>
      <c r="K370" s="12"/>
      <c r="L370" s="12"/>
      <c r="M370" s="12"/>
      <c r="N370" s="12"/>
      <c r="O370" s="12"/>
      <c r="P370" s="12"/>
      <c r="Q370" s="12"/>
      <c r="R370" s="12"/>
      <c r="S370" s="12"/>
      <c r="T370" s="12"/>
      <c r="U370" s="12"/>
    </row>
    <row r="371" spans="1:21" ht="20" customHeight="1" x14ac:dyDescent="0.35">
      <c r="A371" s="12"/>
      <c r="B371" s="12"/>
      <c r="C371" s="12"/>
      <c r="D371" s="12"/>
      <c r="E371" s="12"/>
      <c r="F371" s="12"/>
      <c r="G371" s="12"/>
      <c r="H371" s="12"/>
      <c r="I371" s="12"/>
      <c r="J371" s="12"/>
      <c r="K371" s="12"/>
      <c r="L371" s="12"/>
      <c r="M371" s="12"/>
      <c r="N371" s="12"/>
      <c r="O371" s="12"/>
      <c r="P371" s="12"/>
      <c r="Q371" s="12"/>
      <c r="R371" s="12"/>
      <c r="S371" s="12"/>
      <c r="T371" s="12"/>
      <c r="U371" s="12"/>
    </row>
    <row r="372" spans="1:21" ht="20" customHeight="1" x14ac:dyDescent="0.35">
      <c r="A372" s="12"/>
      <c r="B372" s="12"/>
      <c r="C372" s="12"/>
      <c r="D372" s="12"/>
      <c r="E372" s="12"/>
      <c r="F372" s="12"/>
      <c r="G372" s="12"/>
      <c r="H372" s="12"/>
      <c r="I372" s="12"/>
      <c r="J372" s="12"/>
      <c r="K372" s="12"/>
      <c r="L372" s="12"/>
      <c r="M372" s="12"/>
      <c r="N372" s="12"/>
      <c r="O372" s="12"/>
      <c r="P372" s="12"/>
      <c r="Q372" s="12"/>
      <c r="R372" s="12"/>
      <c r="S372" s="12"/>
      <c r="T372" s="12"/>
      <c r="U372" s="12"/>
    </row>
    <row r="373" spans="1:21" ht="20" customHeight="1" x14ac:dyDescent="0.35">
      <c r="A373" s="12"/>
      <c r="B373" s="12"/>
      <c r="C373" s="12"/>
      <c r="D373" s="12"/>
      <c r="E373" s="12"/>
      <c r="F373" s="12"/>
      <c r="G373" s="12"/>
      <c r="H373" s="12"/>
      <c r="I373" s="12"/>
      <c r="J373" s="12"/>
      <c r="K373" s="12"/>
      <c r="L373" s="12"/>
      <c r="M373" s="12"/>
      <c r="N373" s="12"/>
      <c r="O373" s="12"/>
      <c r="P373" s="12"/>
      <c r="Q373" s="12"/>
      <c r="R373" s="12"/>
      <c r="S373" s="12"/>
      <c r="T373" s="12"/>
      <c r="U373" s="12"/>
    </row>
    <row r="374" spans="1:21" ht="20" customHeight="1" x14ac:dyDescent="0.35">
      <c r="A374" s="12"/>
      <c r="B374" s="12"/>
      <c r="C374" s="12"/>
      <c r="D374" s="12"/>
      <c r="E374" s="12"/>
      <c r="F374" s="12"/>
      <c r="G374" s="12"/>
      <c r="H374" s="12"/>
      <c r="I374" s="12"/>
      <c r="J374" s="12"/>
      <c r="K374" s="12"/>
      <c r="L374" s="12"/>
      <c r="M374" s="12"/>
      <c r="N374" s="12"/>
      <c r="O374" s="12"/>
      <c r="P374" s="12"/>
      <c r="Q374" s="12"/>
      <c r="R374" s="12"/>
      <c r="S374" s="12"/>
      <c r="T374" s="12"/>
      <c r="U374" s="12"/>
    </row>
    <row r="375" spans="1:21" ht="20" customHeight="1" x14ac:dyDescent="0.35">
      <c r="A375" s="12"/>
      <c r="B375" s="12"/>
      <c r="C375" s="12"/>
      <c r="D375" s="12"/>
      <c r="E375" s="12"/>
      <c r="F375" s="12"/>
      <c r="G375" s="12"/>
      <c r="H375" s="12"/>
      <c r="I375" s="12"/>
      <c r="J375" s="12"/>
      <c r="K375" s="12"/>
      <c r="L375" s="12"/>
      <c r="M375" s="12"/>
      <c r="N375" s="12"/>
      <c r="O375" s="12"/>
      <c r="P375" s="12"/>
      <c r="Q375" s="12"/>
      <c r="R375" s="12"/>
      <c r="S375" s="12"/>
      <c r="T375" s="12"/>
      <c r="U375" s="12"/>
    </row>
    <row r="376" spans="1:21" ht="20" customHeight="1" x14ac:dyDescent="0.35">
      <c r="A376" s="12"/>
      <c r="B376" s="12"/>
      <c r="C376" s="12"/>
      <c r="D376" s="12"/>
      <c r="E376" s="12"/>
      <c r="F376" s="12"/>
      <c r="G376" s="12"/>
      <c r="H376" s="12"/>
      <c r="I376" s="12"/>
      <c r="J376" s="12"/>
      <c r="K376" s="12"/>
      <c r="L376" s="12"/>
      <c r="M376" s="12"/>
      <c r="N376" s="12"/>
      <c r="O376" s="12"/>
      <c r="P376" s="12"/>
      <c r="Q376" s="12"/>
      <c r="R376" s="12"/>
      <c r="S376" s="12"/>
      <c r="T376" s="12"/>
      <c r="U376" s="12"/>
    </row>
    <row r="377" spans="1:21" ht="20" customHeight="1" x14ac:dyDescent="0.35">
      <c r="A377" s="12"/>
      <c r="B377" s="12"/>
      <c r="C377" s="12"/>
      <c r="D377" s="12"/>
      <c r="E377" s="12"/>
      <c r="F377" s="12"/>
      <c r="G377" s="12"/>
      <c r="H377" s="12"/>
      <c r="I377" s="12"/>
      <c r="J377" s="12"/>
      <c r="K377" s="12"/>
      <c r="L377" s="12"/>
      <c r="M377" s="12"/>
      <c r="N377" s="12"/>
      <c r="O377" s="12"/>
      <c r="P377" s="12"/>
      <c r="Q377" s="12"/>
      <c r="R377" s="12"/>
      <c r="S377" s="12"/>
      <c r="T377" s="12"/>
      <c r="U377" s="12"/>
    </row>
    <row r="378" spans="1:21" ht="20" customHeight="1" x14ac:dyDescent="0.35">
      <c r="A378" s="12"/>
      <c r="B378" s="12"/>
      <c r="C378" s="12"/>
      <c r="D378" s="12"/>
      <c r="E378" s="12"/>
      <c r="F378" s="12"/>
      <c r="G378" s="12"/>
      <c r="H378" s="12"/>
      <c r="I378" s="12"/>
      <c r="J378" s="12"/>
      <c r="K378" s="12"/>
      <c r="L378" s="12"/>
      <c r="M378" s="12"/>
      <c r="N378" s="12"/>
      <c r="O378" s="12"/>
      <c r="P378" s="12"/>
      <c r="Q378" s="12"/>
      <c r="R378" s="12"/>
      <c r="S378" s="12"/>
      <c r="T378" s="12"/>
      <c r="U378" s="12"/>
    </row>
    <row r="379" spans="1:21" ht="20" customHeight="1" x14ac:dyDescent="0.35">
      <c r="A379" s="12"/>
      <c r="B379" s="12"/>
      <c r="C379" s="12"/>
      <c r="D379" s="12"/>
      <c r="E379" s="12"/>
      <c r="F379" s="12"/>
      <c r="G379" s="12"/>
      <c r="H379" s="12"/>
      <c r="I379" s="12"/>
      <c r="J379" s="12"/>
      <c r="K379" s="12"/>
      <c r="L379" s="12"/>
      <c r="M379" s="12"/>
      <c r="N379" s="12"/>
      <c r="O379" s="12"/>
      <c r="P379" s="12"/>
      <c r="Q379" s="12"/>
      <c r="R379" s="12"/>
      <c r="S379" s="12"/>
      <c r="T379" s="12"/>
      <c r="U379" s="12"/>
    </row>
    <row r="380" spans="1:21" ht="20" customHeight="1" x14ac:dyDescent="0.35">
      <c r="A380" s="12"/>
      <c r="B380" s="12"/>
      <c r="C380" s="12"/>
      <c r="D380" s="12"/>
      <c r="E380" s="12"/>
      <c r="F380" s="12"/>
      <c r="G380" s="12"/>
      <c r="H380" s="12"/>
      <c r="I380" s="12"/>
      <c r="J380" s="12"/>
      <c r="K380" s="12"/>
      <c r="L380" s="12"/>
      <c r="M380" s="12"/>
      <c r="N380" s="12"/>
      <c r="O380" s="12"/>
      <c r="P380" s="12"/>
      <c r="Q380" s="12"/>
      <c r="R380" s="12"/>
      <c r="S380" s="12"/>
      <c r="T380" s="12"/>
      <c r="U380" s="12"/>
    </row>
    <row r="381" spans="1:21" ht="20" customHeight="1" x14ac:dyDescent="0.35">
      <c r="A381" s="12"/>
      <c r="B381" s="12"/>
      <c r="C381" s="12"/>
      <c r="D381" s="12"/>
      <c r="E381" s="12"/>
      <c r="F381" s="12"/>
      <c r="G381" s="12"/>
      <c r="H381" s="12"/>
      <c r="I381" s="12"/>
      <c r="J381" s="12"/>
      <c r="K381" s="12"/>
      <c r="L381" s="12"/>
      <c r="M381" s="12"/>
      <c r="N381" s="12"/>
      <c r="O381" s="12"/>
      <c r="P381" s="12"/>
      <c r="Q381" s="12"/>
      <c r="R381" s="12"/>
      <c r="S381" s="12"/>
      <c r="T381" s="12"/>
      <c r="U381" s="12"/>
    </row>
    <row r="382" spans="1:21" ht="20" customHeight="1" x14ac:dyDescent="0.35">
      <c r="A382" s="12"/>
      <c r="B382" s="12"/>
      <c r="C382" s="12"/>
      <c r="D382" s="12"/>
      <c r="E382" s="12"/>
      <c r="F382" s="12"/>
      <c r="G382" s="12"/>
      <c r="H382" s="12"/>
      <c r="I382" s="12"/>
      <c r="J382" s="12"/>
      <c r="K382" s="12"/>
      <c r="L382" s="12"/>
      <c r="M382" s="12"/>
      <c r="N382" s="12"/>
      <c r="O382" s="12"/>
      <c r="P382" s="12"/>
      <c r="Q382" s="12"/>
      <c r="R382" s="12"/>
      <c r="S382" s="12"/>
      <c r="T382" s="12"/>
      <c r="U382" s="12"/>
    </row>
    <row r="383" spans="1:21" ht="20" customHeight="1" x14ac:dyDescent="0.35">
      <c r="A383" s="12"/>
      <c r="B383" s="12"/>
      <c r="C383" s="12"/>
      <c r="D383" s="12"/>
      <c r="E383" s="12"/>
      <c r="F383" s="12"/>
      <c r="G383" s="12"/>
      <c r="H383" s="12"/>
      <c r="I383" s="12"/>
      <c r="J383" s="12"/>
      <c r="K383" s="12"/>
      <c r="L383" s="12"/>
      <c r="M383" s="12"/>
      <c r="N383" s="12"/>
      <c r="O383" s="12"/>
      <c r="P383" s="12"/>
      <c r="Q383" s="12"/>
      <c r="R383" s="12"/>
      <c r="S383" s="12"/>
      <c r="T383" s="12"/>
      <c r="U383" s="12"/>
    </row>
    <row r="384" spans="1:21" ht="20" customHeight="1" x14ac:dyDescent="0.35">
      <c r="A384" s="12"/>
      <c r="B384" s="12"/>
      <c r="C384" s="12"/>
      <c r="D384" s="12"/>
      <c r="E384" s="12"/>
      <c r="F384" s="12"/>
      <c r="G384" s="12"/>
      <c r="H384" s="12"/>
      <c r="I384" s="12"/>
      <c r="J384" s="12"/>
      <c r="K384" s="12"/>
      <c r="L384" s="12"/>
      <c r="M384" s="12"/>
      <c r="N384" s="12"/>
      <c r="O384" s="12"/>
      <c r="P384" s="12"/>
      <c r="Q384" s="12"/>
      <c r="R384" s="12"/>
      <c r="S384" s="12"/>
      <c r="T384" s="12"/>
      <c r="U384" s="12"/>
    </row>
    <row r="385" spans="1:21" ht="20" customHeight="1" x14ac:dyDescent="0.35">
      <c r="A385" s="12"/>
      <c r="B385" s="12"/>
      <c r="C385" s="12"/>
      <c r="D385" s="12"/>
      <c r="E385" s="12"/>
      <c r="F385" s="12"/>
      <c r="G385" s="12"/>
      <c r="H385" s="12"/>
      <c r="I385" s="12"/>
      <c r="J385" s="12"/>
      <c r="K385" s="12"/>
      <c r="L385" s="12"/>
      <c r="M385" s="12"/>
      <c r="N385" s="12"/>
      <c r="O385" s="12"/>
      <c r="P385" s="12"/>
      <c r="Q385" s="12"/>
      <c r="R385" s="12"/>
      <c r="S385" s="12"/>
      <c r="T385" s="12"/>
      <c r="U385" s="12"/>
    </row>
    <row r="386" spans="1:21" ht="20" customHeight="1" x14ac:dyDescent="0.35">
      <c r="A386" s="12"/>
      <c r="B386" s="12"/>
      <c r="C386" s="12"/>
      <c r="D386" s="12"/>
      <c r="E386" s="12"/>
      <c r="F386" s="12"/>
      <c r="G386" s="12"/>
      <c r="H386" s="12"/>
      <c r="I386" s="12"/>
      <c r="J386" s="12"/>
      <c r="K386" s="12"/>
      <c r="L386" s="12"/>
      <c r="M386" s="12"/>
      <c r="N386" s="12"/>
      <c r="O386" s="12"/>
      <c r="P386" s="12"/>
      <c r="Q386" s="12"/>
      <c r="R386" s="12"/>
      <c r="S386" s="12"/>
      <c r="T386" s="12"/>
      <c r="U386" s="12"/>
    </row>
    <row r="387" spans="1:21" ht="20" customHeight="1" x14ac:dyDescent="0.35">
      <c r="A387" s="12"/>
      <c r="B387" s="12"/>
      <c r="C387" s="12"/>
      <c r="D387" s="12"/>
      <c r="E387" s="12"/>
      <c r="F387" s="12"/>
      <c r="G387" s="12"/>
      <c r="H387" s="12"/>
      <c r="I387" s="12"/>
      <c r="J387" s="12"/>
      <c r="K387" s="12"/>
      <c r="L387" s="12"/>
      <c r="M387" s="12"/>
      <c r="N387" s="12"/>
      <c r="O387" s="12"/>
      <c r="P387" s="12"/>
      <c r="Q387" s="12"/>
      <c r="R387" s="12"/>
      <c r="S387" s="12"/>
      <c r="T387" s="12"/>
      <c r="U387" s="12"/>
    </row>
    <row r="388" spans="1:21" ht="20" customHeight="1" x14ac:dyDescent="0.35">
      <c r="A388" s="12"/>
      <c r="B388" s="12"/>
      <c r="C388" s="12"/>
      <c r="D388" s="12"/>
      <c r="E388" s="12"/>
      <c r="F388" s="12"/>
      <c r="G388" s="12"/>
      <c r="H388" s="12"/>
      <c r="I388" s="12"/>
      <c r="J388" s="12"/>
      <c r="K388" s="12"/>
      <c r="L388" s="12"/>
      <c r="M388" s="12"/>
      <c r="N388" s="12"/>
      <c r="O388" s="12"/>
      <c r="P388" s="12"/>
      <c r="Q388" s="12"/>
      <c r="R388" s="12"/>
      <c r="S388" s="12"/>
      <c r="T388" s="12"/>
      <c r="U388" s="12"/>
    </row>
    <row r="389" spans="1:21" ht="20" customHeight="1" x14ac:dyDescent="0.35">
      <c r="A389" s="12"/>
      <c r="B389" s="12"/>
      <c r="C389" s="12"/>
      <c r="D389" s="12"/>
      <c r="E389" s="12"/>
      <c r="F389" s="12"/>
      <c r="G389" s="12"/>
      <c r="H389" s="12"/>
      <c r="I389" s="12"/>
      <c r="J389" s="12"/>
      <c r="K389" s="12"/>
      <c r="L389" s="12"/>
      <c r="M389" s="12"/>
      <c r="N389" s="12"/>
      <c r="O389" s="12"/>
      <c r="P389" s="12"/>
      <c r="Q389" s="12"/>
      <c r="R389" s="12"/>
      <c r="S389" s="12"/>
      <c r="T389" s="12"/>
      <c r="U389" s="12"/>
    </row>
    <row r="390" spans="1:21" ht="20" customHeight="1" x14ac:dyDescent="0.35">
      <c r="A390" s="12"/>
      <c r="B390" s="12"/>
      <c r="C390" s="12"/>
      <c r="D390" s="12"/>
      <c r="E390" s="12"/>
      <c r="F390" s="12"/>
      <c r="G390" s="12"/>
      <c r="H390" s="12"/>
      <c r="I390" s="12"/>
      <c r="J390" s="12"/>
      <c r="K390" s="12"/>
      <c r="L390" s="12"/>
      <c r="M390" s="12"/>
      <c r="N390" s="12"/>
      <c r="O390" s="12"/>
      <c r="P390" s="12"/>
      <c r="Q390" s="12"/>
      <c r="R390" s="12"/>
      <c r="S390" s="12"/>
      <c r="T390" s="12"/>
      <c r="U390" s="12"/>
    </row>
    <row r="391" spans="1:21" ht="20" customHeight="1" x14ac:dyDescent="0.35">
      <c r="A391" s="12"/>
      <c r="B391" s="12"/>
      <c r="C391" s="12"/>
      <c r="D391" s="12"/>
      <c r="E391" s="12"/>
      <c r="F391" s="12"/>
      <c r="G391" s="12"/>
      <c r="H391" s="12"/>
      <c r="I391" s="12"/>
      <c r="J391" s="12"/>
      <c r="K391" s="12"/>
      <c r="L391" s="12"/>
      <c r="M391" s="12"/>
      <c r="N391" s="12"/>
      <c r="O391" s="12"/>
      <c r="P391" s="12"/>
      <c r="Q391" s="12"/>
      <c r="R391" s="12"/>
      <c r="S391" s="12"/>
      <c r="T391" s="12"/>
      <c r="U391" s="12"/>
    </row>
    <row r="392" spans="1:21" ht="20" customHeight="1" x14ac:dyDescent="0.35">
      <c r="A392" s="12"/>
      <c r="B392" s="12"/>
      <c r="C392" s="12"/>
      <c r="D392" s="12"/>
      <c r="E392" s="12"/>
      <c r="F392" s="12"/>
      <c r="G392" s="12"/>
      <c r="H392" s="12"/>
      <c r="I392" s="12"/>
      <c r="J392" s="12"/>
      <c r="K392" s="12"/>
      <c r="L392" s="12"/>
      <c r="M392" s="12"/>
      <c r="N392" s="12"/>
      <c r="O392" s="12"/>
      <c r="P392" s="12"/>
      <c r="Q392" s="12"/>
      <c r="R392" s="12"/>
      <c r="S392" s="12"/>
      <c r="T392" s="12"/>
      <c r="U392" s="12"/>
    </row>
    <row r="393" spans="1:21" ht="20" customHeight="1" x14ac:dyDescent="0.35">
      <c r="A393" s="12"/>
      <c r="B393" s="12"/>
      <c r="C393" s="12"/>
      <c r="D393" s="12"/>
      <c r="E393" s="12"/>
      <c r="F393" s="12"/>
      <c r="G393" s="12"/>
      <c r="H393" s="12"/>
      <c r="I393" s="12"/>
      <c r="J393" s="12"/>
      <c r="K393" s="12"/>
      <c r="L393" s="12"/>
      <c r="M393" s="12"/>
      <c r="N393" s="12"/>
      <c r="O393" s="12"/>
      <c r="P393" s="12"/>
      <c r="Q393" s="12"/>
      <c r="R393" s="12"/>
      <c r="S393" s="12"/>
      <c r="T393" s="12"/>
      <c r="U393" s="12"/>
    </row>
    <row r="394" spans="1:21" ht="20" customHeight="1" x14ac:dyDescent="0.35">
      <c r="A394" s="12"/>
      <c r="B394" s="12"/>
      <c r="C394" s="12"/>
      <c r="D394" s="12"/>
      <c r="E394" s="12"/>
      <c r="F394" s="12"/>
      <c r="G394" s="12"/>
      <c r="H394" s="12"/>
      <c r="I394" s="12"/>
      <c r="J394" s="12"/>
      <c r="K394" s="12"/>
      <c r="L394" s="12"/>
      <c r="M394" s="12"/>
      <c r="N394" s="12"/>
      <c r="O394" s="12"/>
      <c r="P394" s="12"/>
      <c r="Q394" s="12"/>
      <c r="R394" s="12"/>
      <c r="S394" s="12"/>
      <c r="T394" s="12"/>
      <c r="U394" s="12"/>
    </row>
    <row r="395" spans="1:21" ht="20" customHeight="1" x14ac:dyDescent="0.35">
      <c r="A395" s="12"/>
      <c r="B395" s="12"/>
      <c r="C395" s="12"/>
      <c r="D395" s="12"/>
      <c r="E395" s="12"/>
      <c r="F395" s="12"/>
      <c r="G395" s="12"/>
      <c r="H395" s="12"/>
      <c r="I395" s="12"/>
      <c r="J395" s="12"/>
      <c r="K395" s="12"/>
      <c r="L395" s="12"/>
      <c r="M395" s="12"/>
      <c r="N395" s="12"/>
      <c r="O395" s="12"/>
      <c r="P395" s="12"/>
      <c r="Q395" s="12"/>
      <c r="R395" s="12"/>
      <c r="S395" s="12"/>
      <c r="T395" s="12"/>
      <c r="U395" s="12"/>
    </row>
    <row r="396" spans="1:21" ht="20" customHeight="1" x14ac:dyDescent="0.35">
      <c r="A396" s="12"/>
      <c r="B396" s="12"/>
      <c r="C396" s="12"/>
      <c r="D396" s="12"/>
      <c r="E396" s="12"/>
      <c r="F396" s="12"/>
      <c r="G396" s="12"/>
      <c r="H396" s="12"/>
      <c r="I396" s="12"/>
      <c r="J396" s="12"/>
      <c r="K396" s="12"/>
      <c r="L396" s="12"/>
      <c r="M396" s="12"/>
      <c r="N396" s="12"/>
      <c r="O396" s="12"/>
      <c r="P396" s="12"/>
      <c r="Q396" s="12"/>
      <c r="R396" s="12"/>
      <c r="S396" s="12"/>
      <c r="T396" s="12"/>
      <c r="U396" s="12"/>
    </row>
    <row r="397" spans="1:21" ht="20" customHeight="1" x14ac:dyDescent="0.35">
      <c r="A397" s="12"/>
      <c r="B397" s="12"/>
      <c r="C397" s="12"/>
      <c r="D397" s="12"/>
      <c r="E397" s="12"/>
      <c r="F397" s="12"/>
      <c r="G397" s="12"/>
      <c r="H397" s="12"/>
      <c r="I397" s="12"/>
      <c r="J397" s="12"/>
      <c r="K397" s="12"/>
      <c r="L397" s="12"/>
      <c r="M397" s="12"/>
      <c r="N397" s="12"/>
      <c r="O397" s="12"/>
      <c r="P397" s="12"/>
      <c r="Q397" s="12"/>
      <c r="R397" s="12"/>
      <c r="S397" s="12"/>
      <c r="T397" s="12"/>
      <c r="U397" s="12"/>
    </row>
    <row r="398" spans="1:21" ht="20" customHeight="1" x14ac:dyDescent="0.35">
      <c r="A398" s="12"/>
      <c r="B398" s="12"/>
      <c r="C398" s="12"/>
      <c r="D398" s="12"/>
      <c r="E398" s="12"/>
      <c r="F398" s="12"/>
      <c r="G398" s="12"/>
      <c r="H398" s="12"/>
      <c r="I398" s="12"/>
      <c r="J398" s="12"/>
      <c r="K398" s="12"/>
      <c r="L398" s="12"/>
      <c r="M398" s="12"/>
      <c r="N398" s="12"/>
      <c r="O398" s="12"/>
      <c r="P398" s="12"/>
      <c r="Q398" s="12"/>
      <c r="R398" s="12"/>
      <c r="S398" s="12"/>
      <c r="T398" s="12"/>
      <c r="U398" s="12"/>
    </row>
    <row r="399" spans="1:21" ht="20" customHeight="1" x14ac:dyDescent="0.35">
      <c r="A399" s="12"/>
      <c r="B399" s="12"/>
      <c r="C399" s="12"/>
      <c r="D399" s="12"/>
      <c r="E399" s="12"/>
      <c r="F399" s="12"/>
      <c r="G399" s="12"/>
      <c r="H399" s="12"/>
      <c r="I399" s="12"/>
      <c r="J399" s="12"/>
      <c r="K399" s="12"/>
      <c r="L399" s="12"/>
      <c r="M399" s="12"/>
      <c r="N399" s="12"/>
      <c r="O399" s="12"/>
      <c r="P399" s="12"/>
      <c r="Q399" s="12"/>
      <c r="R399" s="12"/>
      <c r="S399" s="12"/>
      <c r="T399" s="12"/>
      <c r="U399" s="12"/>
    </row>
    <row r="400" spans="1:21" ht="20" customHeight="1" x14ac:dyDescent="0.35">
      <c r="A400" s="12"/>
      <c r="B400" s="12"/>
      <c r="C400" s="12"/>
      <c r="D400" s="12"/>
      <c r="E400" s="12"/>
      <c r="F400" s="12"/>
      <c r="G400" s="12"/>
      <c r="H400" s="12"/>
      <c r="I400" s="12"/>
      <c r="J400" s="12"/>
      <c r="K400" s="12"/>
      <c r="L400" s="12"/>
      <c r="M400" s="12"/>
      <c r="N400" s="12"/>
      <c r="O400" s="12"/>
      <c r="P400" s="12"/>
      <c r="Q400" s="12"/>
      <c r="R400" s="12"/>
      <c r="S400" s="12"/>
      <c r="T400" s="12"/>
      <c r="U400" s="12"/>
    </row>
    <row r="401" spans="1:21" ht="20" customHeight="1" x14ac:dyDescent="0.35">
      <c r="A401" s="12"/>
      <c r="B401" s="12"/>
      <c r="C401" s="12"/>
      <c r="D401" s="12"/>
      <c r="E401" s="12"/>
      <c r="F401" s="12"/>
      <c r="G401" s="12"/>
      <c r="H401" s="12"/>
      <c r="I401" s="12"/>
      <c r="J401" s="12"/>
      <c r="K401" s="12"/>
      <c r="L401" s="12"/>
      <c r="M401" s="12"/>
      <c r="N401" s="12"/>
      <c r="O401" s="12"/>
      <c r="P401" s="12"/>
      <c r="Q401" s="12"/>
      <c r="R401" s="12"/>
      <c r="S401" s="12"/>
      <c r="T401" s="12"/>
      <c r="U401" s="12"/>
    </row>
    <row r="402" spans="1:21" ht="20" customHeight="1" x14ac:dyDescent="0.35">
      <c r="A402" s="12"/>
      <c r="B402" s="12"/>
      <c r="C402" s="12"/>
      <c r="D402" s="12"/>
      <c r="E402" s="12"/>
      <c r="F402" s="12"/>
      <c r="G402" s="12"/>
      <c r="H402" s="12"/>
      <c r="I402" s="12"/>
      <c r="J402" s="12"/>
      <c r="K402" s="12"/>
      <c r="L402" s="12"/>
      <c r="M402" s="12"/>
      <c r="N402" s="12"/>
      <c r="O402" s="12"/>
      <c r="P402" s="12"/>
      <c r="Q402" s="12"/>
      <c r="R402" s="12"/>
      <c r="S402" s="12"/>
      <c r="T402" s="12"/>
      <c r="U402" s="12"/>
    </row>
    <row r="403" spans="1:21" ht="20" customHeight="1" x14ac:dyDescent="0.35">
      <c r="A403" s="12"/>
      <c r="B403" s="12"/>
      <c r="C403" s="12"/>
      <c r="D403" s="12"/>
      <c r="E403" s="12"/>
      <c r="F403" s="12"/>
      <c r="G403" s="12"/>
      <c r="H403" s="12"/>
      <c r="I403" s="12"/>
      <c r="J403" s="12"/>
      <c r="K403" s="12"/>
      <c r="L403" s="12"/>
      <c r="M403" s="12"/>
      <c r="N403" s="12"/>
      <c r="O403" s="12"/>
      <c r="P403" s="12"/>
      <c r="Q403" s="12"/>
      <c r="R403" s="12"/>
      <c r="S403" s="12"/>
      <c r="T403" s="12"/>
      <c r="U403" s="12"/>
    </row>
    <row r="404" spans="1:21" ht="20" customHeight="1" x14ac:dyDescent="0.35">
      <c r="A404" s="12"/>
      <c r="B404" s="12"/>
      <c r="C404" s="12"/>
      <c r="D404" s="12"/>
      <c r="E404" s="12"/>
      <c r="F404" s="12"/>
      <c r="G404" s="12"/>
      <c r="H404" s="12"/>
      <c r="I404" s="12"/>
      <c r="J404" s="12"/>
      <c r="K404" s="12"/>
      <c r="L404" s="12"/>
      <c r="M404" s="12"/>
      <c r="N404" s="12"/>
      <c r="O404" s="12"/>
      <c r="P404" s="12"/>
      <c r="Q404" s="12"/>
      <c r="R404" s="12"/>
      <c r="S404" s="12"/>
      <c r="T404" s="12"/>
      <c r="U404" s="12"/>
    </row>
    <row r="405" spans="1:21" ht="20" customHeight="1" x14ac:dyDescent="0.35">
      <c r="A405" s="12"/>
      <c r="B405" s="12"/>
      <c r="C405" s="12"/>
      <c r="D405" s="12"/>
      <c r="E405" s="12"/>
      <c r="F405" s="12"/>
      <c r="G405" s="12"/>
      <c r="H405" s="12"/>
      <c r="I405" s="12"/>
      <c r="J405" s="12"/>
      <c r="K405" s="12"/>
      <c r="L405" s="12"/>
      <c r="M405" s="12"/>
      <c r="N405" s="12"/>
      <c r="O405" s="12"/>
      <c r="P405" s="12"/>
      <c r="Q405" s="12"/>
      <c r="R405" s="12"/>
      <c r="S405" s="12"/>
      <c r="T405" s="12"/>
      <c r="U405" s="12"/>
    </row>
    <row r="406" spans="1:21" ht="20" customHeight="1" x14ac:dyDescent="0.35">
      <c r="A406" s="12"/>
      <c r="B406" s="12"/>
      <c r="C406" s="12"/>
      <c r="D406" s="12"/>
      <c r="E406" s="12"/>
      <c r="F406" s="12"/>
      <c r="G406" s="12"/>
      <c r="H406" s="12"/>
      <c r="I406" s="12"/>
      <c r="J406" s="12"/>
      <c r="K406" s="12"/>
      <c r="L406" s="12"/>
      <c r="M406" s="12"/>
      <c r="N406" s="12"/>
      <c r="O406" s="12"/>
      <c r="P406" s="12"/>
      <c r="Q406" s="12"/>
      <c r="R406" s="12"/>
      <c r="S406" s="12"/>
      <c r="T406" s="12"/>
      <c r="U406" s="12"/>
    </row>
    <row r="407" spans="1:21" ht="20" customHeight="1" x14ac:dyDescent="0.35">
      <c r="A407" s="12"/>
      <c r="B407" s="12"/>
      <c r="C407" s="12"/>
      <c r="D407" s="12"/>
      <c r="E407" s="12"/>
      <c r="F407" s="12"/>
      <c r="G407" s="12"/>
      <c r="H407" s="12"/>
      <c r="I407" s="12"/>
      <c r="J407" s="12"/>
      <c r="K407" s="12"/>
      <c r="L407" s="12"/>
      <c r="M407" s="12"/>
      <c r="N407" s="12"/>
      <c r="O407" s="12"/>
      <c r="P407" s="12"/>
      <c r="Q407" s="12"/>
      <c r="R407" s="12"/>
      <c r="S407" s="12"/>
      <c r="T407" s="12"/>
      <c r="U407" s="12"/>
    </row>
    <row r="408" spans="1:21" ht="20" customHeight="1" x14ac:dyDescent="0.35">
      <c r="A408" s="12"/>
      <c r="B408" s="12"/>
      <c r="C408" s="12"/>
      <c r="D408" s="12"/>
      <c r="E408" s="12"/>
      <c r="F408" s="12"/>
      <c r="G408" s="12"/>
      <c r="H408" s="12"/>
      <c r="I408" s="12"/>
      <c r="J408" s="12"/>
      <c r="K408" s="12"/>
      <c r="L408" s="12"/>
      <c r="M408" s="12"/>
      <c r="N408" s="12"/>
      <c r="O408" s="12"/>
      <c r="P408" s="12"/>
      <c r="Q408" s="12"/>
      <c r="R408" s="12"/>
      <c r="S408" s="12"/>
      <c r="T408" s="12"/>
      <c r="U408" s="12"/>
    </row>
    <row r="409" spans="1:21" ht="20" customHeight="1" x14ac:dyDescent="0.35">
      <c r="A409" s="12"/>
      <c r="B409" s="12"/>
      <c r="C409" s="12"/>
      <c r="D409" s="12"/>
      <c r="E409" s="12"/>
      <c r="F409" s="12"/>
      <c r="G409" s="12"/>
      <c r="H409" s="12"/>
      <c r="I409" s="12"/>
      <c r="J409" s="12"/>
      <c r="K409" s="12"/>
      <c r="L409" s="12"/>
      <c r="M409" s="12"/>
      <c r="N409" s="12"/>
      <c r="O409" s="12"/>
      <c r="P409" s="12"/>
      <c r="Q409" s="12"/>
      <c r="R409" s="12"/>
      <c r="S409" s="12"/>
      <c r="T409" s="12"/>
      <c r="U409" s="12"/>
    </row>
    <row r="410" spans="1:21" ht="20" customHeight="1" x14ac:dyDescent="0.35">
      <c r="A410" s="12"/>
      <c r="B410" s="12"/>
      <c r="C410" s="12"/>
      <c r="D410" s="12"/>
      <c r="E410" s="12"/>
      <c r="F410" s="12"/>
      <c r="G410" s="12"/>
      <c r="H410" s="12"/>
      <c r="I410" s="12"/>
      <c r="J410" s="12"/>
      <c r="K410" s="12"/>
      <c r="L410" s="12"/>
      <c r="M410" s="12"/>
      <c r="N410" s="12"/>
      <c r="O410" s="12"/>
      <c r="P410" s="12"/>
      <c r="Q410" s="12"/>
      <c r="R410" s="12"/>
      <c r="S410" s="12"/>
      <c r="T410" s="12"/>
      <c r="U410" s="12"/>
    </row>
    <row r="411" spans="1:21" ht="20" customHeight="1" x14ac:dyDescent="0.35">
      <c r="A411" s="12"/>
      <c r="B411" s="12"/>
      <c r="C411" s="12"/>
      <c r="D411" s="12"/>
      <c r="E411" s="12"/>
      <c r="F411" s="12"/>
      <c r="G411" s="12"/>
      <c r="H411" s="12"/>
      <c r="I411" s="12"/>
      <c r="J411" s="12"/>
      <c r="K411" s="12"/>
      <c r="L411" s="12"/>
      <c r="M411" s="12"/>
      <c r="N411" s="12"/>
      <c r="O411" s="12"/>
      <c r="P411" s="12"/>
      <c r="Q411" s="12"/>
      <c r="R411" s="12"/>
      <c r="S411" s="12"/>
      <c r="T411" s="12"/>
      <c r="U411" s="12"/>
    </row>
    <row r="412" spans="1:21" ht="20" customHeight="1" x14ac:dyDescent="0.35">
      <c r="A412" s="12"/>
      <c r="B412" s="12"/>
      <c r="C412" s="12"/>
      <c r="D412" s="12"/>
      <c r="E412" s="12"/>
      <c r="F412" s="12"/>
      <c r="G412" s="12"/>
      <c r="H412" s="12"/>
      <c r="I412" s="12"/>
      <c r="J412" s="12"/>
      <c r="K412" s="12"/>
      <c r="L412" s="12"/>
      <c r="M412" s="12"/>
      <c r="N412" s="12"/>
      <c r="O412" s="12"/>
      <c r="P412" s="12"/>
      <c r="Q412" s="12"/>
      <c r="R412" s="12"/>
      <c r="S412" s="12"/>
      <c r="T412" s="12"/>
      <c r="U412" s="12"/>
    </row>
    <row r="413" spans="1:21" ht="20" customHeight="1" x14ac:dyDescent="0.35">
      <c r="A413" s="12"/>
      <c r="B413" s="12"/>
      <c r="C413" s="12"/>
      <c r="D413" s="12"/>
      <c r="E413" s="12"/>
      <c r="F413" s="12"/>
      <c r="G413" s="12"/>
      <c r="H413" s="12"/>
      <c r="I413" s="12"/>
      <c r="J413" s="12"/>
      <c r="K413" s="12"/>
      <c r="L413" s="12"/>
      <c r="M413" s="12"/>
      <c r="N413" s="12"/>
      <c r="O413" s="12"/>
      <c r="P413" s="12"/>
      <c r="Q413" s="12"/>
      <c r="R413" s="12"/>
      <c r="S413" s="12"/>
      <c r="T413" s="12"/>
      <c r="U413" s="12"/>
    </row>
    <row r="414" spans="1:21" ht="20" customHeight="1" x14ac:dyDescent="0.35">
      <c r="A414" s="12"/>
      <c r="B414" s="12"/>
      <c r="C414" s="12"/>
      <c r="D414" s="12"/>
      <c r="E414" s="12"/>
      <c r="F414" s="12"/>
      <c r="G414" s="12"/>
      <c r="H414" s="12"/>
      <c r="I414" s="12"/>
      <c r="J414" s="12"/>
      <c r="K414" s="12"/>
      <c r="L414" s="12"/>
      <c r="M414" s="12"/>
      <c r="N414" s="12"/>
      <c r="O414" s="12"/>
      <c r="P414" s="12"/>
      <c r="Q414" s="12"/>
      <c r="R414" s="12"/>
      <c r="S414" s="12"/>
      <c r="T414" s="12"/>
      <c r="U414" s="12"/>
    </row>
    <row r="415" spans="1:21" ht="20" customHeight="1" x14ac:dyDescent="0.35">
      <c r="A415" s="10"/>
      <c r="B415" s="10"/>
      <c r="C415" s="10"/>
      <c r="D415" s="10"/>
      <c r="E415" s="10"/>
      <c r="F415" s="11"/>
      <c r="G415" s="11"/>
      <c r="H415" s="11"/>
      <c r="I415" s="11"/>
      <c r="J415" s="10"/>
      <c r="K415" s="10"/>
      <c r="L415" s="10"/>
      <c r="M415" s="10"/>
      <c r="N415" s="10"/>
      <c r="O415" s="10"/>
      <c r="P415" s="10"/>
      <c r="Q415" s="10"/>
      <c r="R415" s="10"/>
      <c r="S415" s="10"/>
      <c r="T415" s="10"/>
      <c r="U415" s="10"/>
    </row>
    <row r="416" spans="1:21" ht="20" customHeight="1" x14ac:dyDescent="0.35">
      <c r="A416" s="10"/>
      <c r="B416" s="10"/>
      <c r="C416" s="10"/>
      <c r="D416" s="10"/>
      <c r="E416" s="10"/>
      <c r="F416" s="11"/>
      <c r="G416" s="11"/>
      <c r="H416" s="11"/>
      <c r="I416" s="11"/>
      <c r="J416" s="10"/>
      <c r="K416" s="10"/>
      <c r="L416" s="10"/>
      <c r="M416" s="10"/>
      <c r="N416" s="10"/>
      <c r="O416" s="10"/>
      <c r="P416" s="10"/>
      <c r="Q416" s="10"/>
      <c r="R416" s="10"/>
      <c r="S416" s="10"/>
      <c r="T416" s="10"/>
      <c r="U416" s="10"/>
    </row>
    <row r="417" spans="1:21" ht="20" customHeight="1" x14ac:dyDescent="0.35">
      <c r="A417" s="10"/>
      <c r="B417" s="10"/>
      <c r="C417" s="10"/>
      <c r="D417" s="10"/>
      <c r="E417" s="10"/>
      <c r="F417" s="11"/>
      <c r="G417" s="11"/>
      <c r="H417" s="11"/>
      <c r="I417" s="11"/>
      <c r="J417" s="10"/>
      <c r="K417" s="10"/>
      <c r="L417" s="10"/>
      <c r="M417" s="10"/>
      <c r="N417" s="10"/>
      <c r="O417" s="10"/>
      <c r="P417" s="10"/>
      <c r="Q417" s="10"/>
      <c r="R417" s="10"/>
      <c r="S417" s="10"/>
      <c r="T417" s="10"/>
      <c r="U417" s="10"/>
    </row>
    <row r="418" spans="1:21" ht="20" customHeight="1" x14ac:dyDescent="0.35">
      <c r="A418" s="10"/>
      <c r="B418" s="10"/>
      <c r="C418" s="10"/>
      <c r="D418" s="10"/>
      <c r="E418" s="10"/>
      <c r="F418" s="11"/>
      <c r="G418" s="11"/>
      <c r="H418" s="11"/>
      <c r="I418" s="11"/>
      <c r="J418" s="10"/>
      <c r="K418" s="10"/>
      <c r="L418" s="10"/>
      <c r="M418" s="10"/>
      <c r="N418" s="10"/>
      <c r="O418" s="10"/>
      <c r="P418" s="10"/>
      <c r="Q418" s="10"/>
      <c r="R418" s="10"/>
      <c r="S418" s="10"/>
      <c r="T418" s="10"/>
      <c r="U418" s="10"/>
    </row>
    <row r="419" spans="1:21" ht="20" customHeight="1" x14ac:dyDescent="0.35">
      <c r="A419" s="10"/>
      <c r="B419" s="10"/>
      <c r="C419" s="10"/>
      <c r="D419" s="10"/>
      <c r="E419" s="10"/>
      <c r="F419" s="11"/>
      <c r="G419" s="11"/>
      <c r="H419" s="11"/>
      <c r="I419" s="11"/>
      <c r="J419" s="10"/>
      <c r="K419" s="10"/>
      <c r="L419" s="10"/>
      <c r="M419" s="10"/>
      <c r="N419" s="10"/>
      <c r="O419" s="10"/>
      <c r="P419" s="10"/>
      <c r="Q419" s="10"/>
      <c r="R419" s="10"/>
      <c r="S419" s="10"/>
      <c r="T419" s="10"/>
      <c r="U419" s="10"/>
    </row>
    <row r="420" spans="1:21" ht="20" customHeight="1" x14ac:dyDescent="0.35">
      <c r="A420" s="10"/>
      <c r="B420" s="10"/>
      <c r="C420" s="10"/>
      <c r="D420" s="10"/>
      <c r="E420" s="10"/>
      <c r="F420" s="11"/>
      <c r="G420" s="11"/>
      <c r="H420" s="11"/>
      <c r="I420" s="11"/>
      <c r="J420" s="10"/>
      <c r="K420" s="10"/>
      <c r="L420" s="10"/>
      <c r="M420" s="10"/>
      <c r="N420" s="10"/>
      <c r="O420" s="10"/>
      <c r="P420" s="10"/>
      <c r="Q420" s="10"/>
      <c r="R420" s="10"/>
      <c r="S420" s="10"/>
      <c r="T420" s="10"/>
      <c r="U420" s="10"/>
    </row>
    <row r="421" spans="1:21" ht="20" customHeight="1" x14ac:dyDescent="0.35">
      <c r="A421" s="10"/>
      <c r="B421" s="10"/>
      <c r="C421" s="10"/>
      <c r="D421" s="10"/>
      <c r="E421" s="10"/>
      <c r="F421" s="11"/>
      <c r="G421" s="11"/>
      <c r="H421" s="11"/>
      <c r="I421" s="11"/>
      <c r="J421" s="10"/>
      <c r="K421" s="10"/>
      <c r="L421" s="10"/>
      <c r="M421" s="10"/>
      <c r="N421" s="10"/>
      <c r="O421" s="10"/>
      <c r="P421" s="10"/>
      <c r="Q421" s="10"/>
      <c r="R421" s="10"/>
      <c r="S421" s="10"/>
      <c r="T421" s="10"/>
      <c r="U421" s="10"/>
    </row>
    <row r="422" spans="1:21" ht="20" customHeight="1" x14ac:dyDescent="0.35">
      <c r="A422" s="10"/>
      <c r="B422" s="10"/>
      <c r="C422" s="10"/>
      <c r="D422" s="10"/>
      <c r="E422" s="10"/>
      <c r="F422" s="11"/>
      <c r="G422" s="11"/>
      <c r="H422" s="11"/>
      <c r="I422" s="11"/>
      <c r="J422" s="10"/>
      <c r="K422" s="10"/>
      <c r="L422" s="10"/>
      <c r="M422" s="10"/>
      <c r="N422" s="10"/>
      <c r="O422" s="10"/>
      <c r="P422" s="10"/>
      <c r="Q422" s="10"/>
      <c r="R422" s="10"/>
      <c r="S422" s="10"/>
      <c r="T422" s="10"/>
      <c r="U422" s="10"/>
    </row>
    <row r="423" spans="1:21" ht="20" customHeight="1" x14ac:dyDescent="0.35">
      <c r="A423" s="10"/>
      <c r="B423" s="10"/>
      <c r="C423" s="10"/>
      <c r="D423" s="10"/>
      <c r="E423" s="10"/>
      <c r="F423" s="11"/>
      <c r="G423" s="11"/>
      <c r="H423" s="11"/>
      <c r="I423" s="11"/>
      <c r="J423" s="10"/>
      <c r="K423" s="10"/>
      <c r="L423" s="10"/>
      <c r="M423" s="10"/>
      <c r="N423" s="10"/>
      <c r="O423" s="10"/>
      <c r="P423" s="10"/>
      <c r="Q423" s="10"/>
      <c r="R423" s="10"/>
      <c r="S423" s="10"/>
      <c r="T423" s="10"/>
      <c r="U423" s="10"/>
    </row>
    <row r="424" spans="1:21" ht="20" customHeight="1" x14ac:dyDescent="0.35">
      <c r="A424" s="10"/>
      <c r="B424" s="10"/>
      <c r="C424" s="10"/>
      <c r="D424" s="10"/>
      <c r="E424" s="10"/>
      <c r="F424" s="11"/>
      <c r="G424" s="11"/>
      <c r="H424" s="11"/>
      <c r="I424" s="11"/>
      <c r="J424" s="10"/>
      <c r="K424" s="10"/>
      <c r="L424" s="10"/>
      <c r="M424" s="10"/>
      <c r="N424" s="10"/>
      <c r="O424" s="10"/>
      <c r="P424" s="10"/>
      <c r="Q424" s="10"/>
      <c r="R424" s="10"/>
      <c r="S424" s="10"/>
      <c r="T424" s="10"/>
      <c r="U424" s="10"/>
    </row>
    <row r="425" spans="1:21" ht="20" customHeight="1" x14ac:dyDescent="0.35">
      <c r="A425" s="10"/>
      <c r="B425" s="10"/>
      <c r="C425" s="10"/>
      <c r="D425" s="10"/>
      <c r="E425" s="10"/>
      <c r="F425" s="11"/>
      <c r="G425" s="11"/>
      <c r="H425" s="11"/>
      <c r="I425" s="11"/>
      <c r="J425" s="10"/>
      <c r="K425" s="10"/>
      <c r="L425" s="10"/>
      <c r="M425" s="10"/>
      <c r="N425" s="10"/>
      <c r="O425" s="10"/>
      <c r="P425" s="10"/>
      <c r="Q425" s="10"/>
      <c r="R425" s="10"/>
      <c r="S425" s="10"/>
      <c r="T425" s="10"/>
      <c r="U425" s="10"/>
    </row>
    <row r="426" spans="1:21" ht="20" customHeight="1" x14ac:dyDescent="0.35">
      <c r="A426" s="10"/>
      <c r="B426" s="10"/>
      <c r="C426" s="10"/>
      <c r="D426" s="10"/>
      <c r="E426" s="10"/>
      <c r="F426" s="11"/>
      <c r="G426" s="11"/>
      <c r="H426" s="11"/>
      <c r="I426" s="11"/>
      <c r="J426" s="10"/>
      <c r="K426" s="10"/>
      <c r="L426" s="10"/>
      <c r="M426" s="10"/>
      <c r="N426" s="10"/>
      <c r="O426" s="10"/>
      <c r="P426" s="10"/>
      <c r="Q426" s="10"/>
      <c r="R426" s="10"/>
      <c r="S426" s="10"/>
      <c r="T426" s="10"/>
      <c r="U426" s="10"/>
    </row>
    <row r="427" spans="1:21" ht="20" customHeight="1" x14ac:dyDescent="0.35">
      <c r="A427" s="10"/>
      <c r="B427" s="10"/>
      <c r="C427" s="10"/>
      <c r="D427" s="10"/>
      <c r="E427" s="10"/>
      <c r="F427" s="11"/>
      <c r="G427" s="11"/>
      <c r="H427" s="11"/>
      <c r="I427" s="11"/>
      <c r="J427" s="10"/>
      <c r="K427" s="10"/>
      <c r="L427" s="10"/>
      <c r="M427" s="10"/>
      <c r="N427" s="10"/>
      <c r="O427" s="10"/>
      <c r="P427" s="10"/>
      <c r="Q427" s="10"/>
      <c r="R427" s="10"/>
      <c r="S427" s="10"/>
      <c r="T427" s="10"/>
      <c r="U427" s="10"/>
    </row>
    <row r="428" spans="1:21" ht="20" customHeight="1" x14ac:dyDescent="0.35">
      <c r="A428" s="10"/>
      <c r="B428" s="10"/>
      <c r="C428" s="10"/>
      <c r="D428" s="10"/>
      <c r="E428" s="10"/>
      <c r="F428" s="11"/>
      <c r="G428" s="11"/>
      <c r="H428" s="11"/>
      <c r="I428" s="11"/>
      <c r="J428" s="10"/>
      <c r="K428" s="10"/>
      <c r="L428" s="10"/>
      <c r="M428" s="10"/>
      <c r="N428" s="10"/>
      <c r="O428" s="10"/>
      <c r="P428" s="10"/>
      <c r="Q428" s="10"/>
      <c r="R428" s="10"/>
      <c r="S428" s="10"/>
      <c r="T428" s="10"/>
      <c r="U428" s="10"/>
    </row>
    <row r="429" spans="1:21" ht="20" customHeight="1" x14ac:dyDescent="0.35">
      <c r="A429" s="10"/>
      <c r="B429" s="10"/>
      <c r="C429" s="10"/>
      <c r="D429" s="10"/>
      <c r="E429" s="10"/>
      <c r="F429" s="11"/>
      <c r="G429" s="11"/>
      <c r="H429" s="11"/>
      <c r="I429" s="11"/>
      <c r="J429" s="10"/>
      <c r="K429" s="10"/>
      <c r="L429" s="10"/>
      <c r="M429" s="10"/>
      <c r="N429" s="10"/>
      <c r="O429" s="10"/>
      <c r="P429" s="10"/>
      <c r="Q429" s="10"/>
      <c r="R429" s="10"/>
      <c r="S429" s="10"/>
      <c r="T429" s="10"/>
      <c r="U429" s="10"/>
    </row>
    <row r="430" spans="1:21" ht="20" customHeight="1" x14ac:dyDescent="0.35">
      <c r="A430" s="10"/>
      <c r="B430" s="10"/>
      <c r="C430" s="10"/>
      <c r="D430" s="10"/>
      <c r="E430" s="10"/>
      <c r="F430" s="11"/>
      <c r="G430" s="11"/>
      <c r="H430" s="11"/>
      <c r="I430" s="11"/>
      <c r="J430" s="10"/>
      <c r="K430" s="10"/>
      <c r="L430" s="10"/>
      <c r="M430" s="10"/>
      <c r="N430" s="10"/>
      <c r="O430" s="10"/>
      <c r="P430" s="10"/>
      <c r="Q430" s="10"/>
      <c r="R430" s="10"/>
      <c r="S430" s="10"/>
      <c r="T430" s="10"/>
      <c r="U430" s="10"/>
    </row>
    <row r="431" spans="1:21" ht="20" customHeight="1" x14ac:dyDescent="0.35">
      <c r="A431" s="10"/>
      <c r="B431" s="10"/>
      <c r="C431" s="10"/>
      <c r="D431" s="10"/>
      <c r="E431" s="10"/>
      <c r="F431" s="11"/>
      <c r="G431" s="11"/>
      <c r="H431" s="11"/>
      <c r="I431" s="11"/>
      <c r="J431" s="10"/>
      <c r="K431" s="10"/>
      <c r="L431" s="10"/>
      <c r="M431" s="10"/>
      <c r="N431" s="10"/>
      <c r="O431" s="10"/>
      <c r="P431" s="10"/>
      <c r="Q431" s="10"/>
      <c r="R431" s="10"/>
      <c r="S431" s="10"/>
      <c r="T431" s="10"/>
      <c r="U431" s="10"/>
    </row>
    <row r="432" spans="1:21" ht="20" customHeight="1" x14ac:dyDescent="0.35">
      <c r="A432" s="10"/>
      <c r="B432" s="10"/>
      <c r="C432" s="10"/>
      <c r="D432" s="10"/>
      <c r="E432" s="10"/>
      <c r="F432" s="11"/>
      <c r="G432" s="11"/>
      <c r="H432" s="11"/>
      <c r="I432" s="11"/>
      <c r="J432" s="10"/>
      <c r="K432" s="10"/>
      <c r="L432" s="10"/>
      <c r="M432" s="10"/>
      <c r="N432" s="10"/>
      <c r="O432" s="10"/>
      <c r="P432" s="10"/>
      <c r="Q432" s="10"/>
      <c r="R432" s="10"/>
      <c r="S432" s="10"/>
      <c r="T432" s="10"/>
      <c r="U432" s="10"/>
    </row>
    <row r="433" spans="1:21" ht="20" customHeight="1" x14ac:dyDescent="0.35">
      <c r="A433" s="10"/>
      <c r="B433" s="10"/>
      <c r="C433" s="10"/>
      <c r="D433" s="10"/>
      <c r="E433" s="10"/>
      <c r="F433" s="11"/>
      <c r="G433" s="11"/>
      <c r="H433" s="11"/>
      <c r="I433" s="11"/>
      <c r="J433" s="10"/>
      <c r="K433" s="10"/>
      <c r="L433" s="10"/>
      <c r="M433" s="10"/>
      <c r="N433" s="10"/>
      <c r="O433" s="10"/>
      <c r="P433" s="10"/>
      <c r="Q433" s="10"/>
      <c r="R433" s="10"/>
      <c r="S433" s="10"/>
      <c r="T433" s="10"/>
      <c r="U433" s="10"/>
    </row>
    <row r="434" spans="1:21" ht="20" customHeight="1" x14ac:dyDescent="0.35">
      <c r="A434" s="10"/>
      <c r="B434" s="10"/>
      <c r="C434" s="10"/>
      <c r="D434" s="10"/>
      <c r="E434" s="10"/>
      <c r="F434" s="11"/>
      <c r="G434" s="11"/>
      <c r="H434" s="11"/>
      <c r="I434" s="11"/>
      <c r="J434" s="10"/>
      <c r="K434" s="10"/>
      <c r="L434" s="10"/>
      <c r="M434" s="10"/>
      <c r="N434" s="10"/>
      <c r="O434" s="10"/>
      <c r="P434" s="10"/>
      <c r="Q434" s="10"/>
      <c r="R434" s="10"/>
      <c r="S434" s="10"/>
      <c r="T434" s="10"/>
      <c r="U434" s="10"/>
    </row>
    <row r="435" spans="1:21" ht="20" customHeight="1" x14ac:dyDescent="0.35">
      <c r="A435" s="10"/>
      <c r="B435" s="10"/>
      <c r="C435" s="10"/>
      <c r="D435" s="10"/>
      <c r="E435" s="10"/>
      <c r="F435" s="11"/>
      <c r="G435" s="11"/>
      <c r="H435" s="11"/>
      <c r="I435" s="11"/>
      <c r="J435" s="10"/>
      <c r="K435" s="10"/>
      <c r="L435" s="10"/>
      <c r="M435" s="10"/>
      <c r="N435" s="10"/>
      <c r="O435" s="10"/>
      <c r="P435" s="10"/>
      <c r="Q435" s="10"/>
      <c r="R435" s="10"/>
      <c r="S435" s="10"/>
      <c r="T435" s="10"/>
      <c r="U435" s="10"/>
    </row>
    <row r="436" spans="1:21" ht="20" customHeight="1" x14ac:dyDescent="0.35">
      <c r="A436" s="10"/>
      <c r="B436" s="10"/>
      <c r="C436" s="10"/>
      <c r="D436" s="10"/>
      <c r="E436" s="10"/>
      <c r="F436" s="11"/>
      <c r="G436" s="11"/>
      <c r="H436" s="11"/>
      <c r="I436" s="11"/>
      <c r="J436" s="10"/>
      <c r="K436" s="10"/>
      <c r="L436" s="10"/>
      <c r="M436" s="10"/>
      <c r="N436" s="10"/>
      <c r="O436" s="10"/>
      <c r="P436" s="10"/>
      <c r="Q436" s="10"/>
      <c r="R436" s="10"/>
      <c r="S436" s="10"/>
      <c r="T436" s="10"/>
      <c r="U436" s="10"/>
    </row>
    <row r="437" spans="1:21" ht="20" customHeight="1" x14ac:dyDescent="0.35">
      <c r="A437" s="10"/>
      <c r="B437" s="10"/>
      <c r="C437" s="10"/>
      <c r="D437" s="10"/>
      <c r="E437" s="10"/>
      <c r="F437" s="11"/>
      <c r="G437" s="11"/>
      <c r="H437" s="11"/>
      <c r="I437" s="11"/>
      <c r="J437" s="10"/>
      <c r="K437" s="10"/>
      <c r="L437" s="10"/>
      <c r="M437" s="10"/>
      <c r="N437" s="10"/>
      <c r="O437" s="10"/>
      <c r="P437" s="10"/>
      <c r="Q437" s="10"/>
      <c r="R437" s="10"/>
      <c r="S437" s="10"/>
      <c r="T437" s="10"/>
      <c r="U437" s="10"/>
    </row>
    <row r="438" spans="1:21" ht="20" customHeight="1" x14ac:dyDescent="0.35">
      <c r="A438" s="10"/>
      <c r="B438" s="10"/>
      <c r="C438" s="10"/>
      <c r="D438" s="10"/>
      <c r="E438" s="10"/>
      <c r="F438" s="11"/>
      <c r="G438" s="11"/>
      <c r="H438" s="11"/>
      <c r="I438" s="11"/>
      <c r="J438" s="10"/>
      <c r="K438" s="10"/>
      <c r="L438" s="10"/>
      <c r="M438" s="10"/>
      <c r="N438" s="10"/>
      <c r="O438" s="10"/>
      <c r="P438" s="10"/>
      <c r="Q438" s="10"/>
      <c r="R438" s="10"/>
      <c r="S438" s="10"/>
      <c r="T438" s="10"/>
      <c r="U438" s="10"/>
    </row>
    <row r="439" spans="1:21" ht="20" customHeight="1" x14ac:dyDescent="0.35">
      <c r="A439" s="10"/>
      <c r="B439" s="10"/>
      <c r="C439" s="10"/>
      <c r="D439" s="10"/>
      <c r="E439" s="10"/>
      <c r="F439" s="11"/>
      <c r="G439" s="11"/>
      <c r="H439" s="11"/>
      <c r="I439" s="11"/>
      <c r="J439" s="10"/>
      <c r="K439" s="10"/>
      <c r="L439" s="10"/>
      <c r="M439" s="10"/>
      <c r="N439" s="10"/>
      <c r="O439" s="10"/>
      <c r="P439" s="10"/>
      <c r="Q439" s="10"/>
      <c r="R439" s="10"/>
      <c r="S439" s="10"/>
      <c r="T439" s="10"/>
      <c r="U439" s="10"/>
    </row>
    <row r="440" spans="1:21" ht="20" customHeight="1" x14ac:dyDescent="0.35">
      <c r="A440" s="10"/>
      <c r="B440" s="10"/>
      <c r="C440" s="10"/>
      <c r="D440" s="10"/>
      <c r="E440" s="10"/>
      <c r="F440" s="11"/>
      <c r="G440" s="11"/>
      <c r="H440" s="11"/>
      <c r="I440" s="11"/>
      <c r="J440" s="10"/>
      <c r="K440" s="10"/>
      <c r="L440" s="10"/>
      <c r="M440" s="10"/>
      <c r="N440" s="10"/>
      <c r="O440" s="10"/>
      <c r="P440" s="10"/>
      <c r="Q440" s="10"/>
      <c r="R440" s="10"/>
      <c r="S440" s="10"/>
      <c r="T440" s="10"/>
      <c r="U440" s="10"/>
    </row>
    <row r="441" spans="1:21" ht="20" customHeight="1" x14ac:dyDescent="0.35">
      <c r="A441" s="10"/>
      <c r="B441" s="10"/>
      <c r="C441" s="10"/>
      <c r="D441" s="10"/>
      <c r="E441" s="10"/>
      <c r="F441" s="11"/>
      <c r="G441" s="11"/>
      <c r="H441" s="11"/>
      <c r="I441" s="11"/>
      <c r="J441" s="10"/>
      <c r="K441" s="10"/>
      <c r="L441" s="10"/>
      <c r="M441" s="10"/>
      <c r="N441" s="10"/>
      <c r="O441" s="10"/>
      <c r="P441" s="10"/>
      <c r="Q441" s="10"/>
      <c r="R441" s="10"/>
      <c r="S441" s="10"/>
      <c r="T441" s="10"/>
      <c r="U441" s="10"/>
    </row>
    <row r="442" spans="1:21" ht="20" customHeight="1" x14ac:dyDescent="0.35">
      <c r="A442" s="10"/>
      <c r="B442" s="10"/>
      <c r="C442" s="10"/>
      <c r="D442" s="10"/>
      <c r="E442" s="10"/>
      <c r="F442" s="11"/>
      <c r="G442" s="11"/>
      <c r="H442" s="11"/>
      <c r="I442" s="11"/>
      <c r="J442" s="10"/>
      <c r="K442" s="10"/>
      <c r="L442" s="10"/>
      <c r="M442" s="10"/>
      <c r="N442" s="10"/>
      <c r="O442" s="10"/>
      <c r="P442" s="10"/>
      <c r="Q442" s="10"/>
      <c r="R442" s="10"/>
      <c r="S442" s="10"/>
      <c r="T442" s="10"/>
      <c r="U442" s="10"/>
    </row>
    <row r="443" spans="1:21" ht="20" customHeight="1" x14ac:dyDescent="0.35">
      <c r="A443" s="10"/>
      <c r="B443" s="10"/>
      <c r="C443" s="10"/>
      <c r="D443" s="10"/>
      <c r="E443" s="10"/>
      <c r="F443" s="11"/>
      <c r="G443" s="11"/>
      <c r="H443" s="11"/>
      <c r="I443" s="11"/>
      <c r="J443" s="10"/>
      <c r="K443" s="10"/>
      <c r="L443" s="10"/>
      <c r="M443" s="10"/>
      <c r="N443" s="10"/>
      <c r="O443" s="10"/>
      <c r="P443" s="10"/>
      <c r="Q443" s="10"/>
      <c r="R443" s="10"/>
      <c r="S443" s="10"/>
      <c r="T443" s="10"/>
      <c r="U443" s="10"/>
    </row>
    <row r="444" spans="1:21" ht="20" customHeight="1" x14ac:dyDescent="0.35">
      <c r="A444" s="10"/>
      <c r="B444" s="10"/>
      <c r="C444" s="10"/>
      <c r="D444" s="10"/>
      <c r="E444" s="10"/>
      <c r="F444" s="11"/>
      <c r="G444" s="11"/>
      <c r="H444" s="11"/>
      <c r="I444" s="11"/>
      <c r="J444" s="10"/>
      <c r="K444" s="10"/>
      <c r="L444" s="10"/>
      <c r="M444" s="10"/>
      <c r="N444" s="10"/>
      <c r="O444" s="10"/>
      <c r="P444" s="10"/>
      <c r="Q444" s="10"/>
      <c r="R444" s="10"/>
      <c r="S444" s="10"/>
      <c r="T444" s="10"/>
      <c r="U444" s="10"/>
    </row>
    <row r="445" spans="1:21" ht="20" customHeight="1" x14ac:dyDescent="0.35">
      <c r="A445" s="10"/>
      <c r="B445" s="10"/>
      <c r="C445" s="10"/>
      <c r="D445" s="10"/>
      <c r="E445" s="10"/>
      <c r="F445" s="11"/>
      <c r="G445" s="11"/>
      <c r="H445" s="11"/>
      <c r="I445" s="11"/>
      <c r="J445" s="10"/>
      <c r="K445" s="10"/>
      <c r="L445" s="10"/>
      <c r="M445" s="10"/>
      <c r="N445" s="10"/>
      <c r="O445" s="10"/>
      <c r="P445" s="10"/>
      <c r="Q445" s="10"/>
      <c r="R445" s="10"/>
      <c r="S445" s="10"/>
      <c r="T445" s="10"/>
      <c r="U445" s="10"/>
    </row>
    <row r="446" spans="1:21" ht="20" customHeight="1" x14ac:dyDescent="0.35">
      <c r="A446" s="10"/>
      <c r="B446" s="10"/>
      <c r="C446" s="10"/>
      <c r="D446" s="10"/>
      <c r="E446" s="10"/>
      <c r="F446" s="11"/>
      <c r="G446" s="11"/>
      <c r="H446" s="11"/>
      <c r="I446" s="11"/>
      <c r="J446" s="10"/>
      <c r="K446" s="10"/>
      <c r="L446" s="10"/>
      <c r="M446" s="10"/>
      <c r="N446" s="10"/>
      <c r="O446" s="10"/>
      <c r="P446" s="10"/>
      <c r="Q446" s="10"/>
      <c r="R446" s="10"/>
      <c r="S446" s="10"/>
      <c r="T446" s="10"/>
      <c r="U446" s="10"/>
    </row>
    <row r="447" spans="1:21" ht="20" customHeight="1" x14ac:dyDescent="0.35">
      <c r="A447" s="10"/>
      <c r="B447" s="10"/>
      <c r="C447" s="10"/>
      <c r="D447" s="10"/>
      <c r="E447" s="10"/>
      <c r="F447" s="11"/>
      <c r="G447" s="11"/>
      <c r="H447" s="11"/>
      <c r="I447" s="11"/>
      <c r="J447" s="10"/>
      <c r="K447" s="10"/>
      <c r="L447" s="10"/>
      <c r="M447" s="10"/>
      <c r="N447" s="10"/>
      <c r="O447" s="10"/>
      <c r="P447" s="10"/>
      <c r="Q447" s="10"/>
      <c r="R447" s="10"/>
      <c r="S447" s="10"/>
      <c r="T447" s="10"/>
      <c r="U447" s="10"/>
    </row>
    <row r="448" spans="1:21" ht="20" customHeight="1" x14ac:dyDescent="0.35">
      <c r="A448" s="10"/>
      <c r="B448" s="10"/>
      <c r="C448" s="10"/>
      <c r="D448" s="10"/>
      <c r="E448" s="10"/>
      <c r="F448" s="11"/>
      <c r="G448" s="11"/>
      <c r="H448" s="11"/>
      <c r="I448" s="11"/>
      <c r="J448" s="10"/>
      <c r="K448" s="10"/>
      <c r="L448" s="10"/>
      <c r="M448" s="10"/>
      <c r="N448" s="10"/>
      <c r="O448" s="10"/>
      <c r="P448" s="10"/>
      <c r="Q448" s="10"/>
      <c r="R448" s="10"/>
      <c r="S448" s="10"/>
      <c r="T448" s="10"/>
      <c r="U448" s="10"/>
    </row>
    <row r="449" spans="1:21" ht="20" customHeight="1" x14ac:dyDescent="0.35">
      <c r="A449" s="10"/>
      <c r="B449" s="10"/>
      <c r="C449" s="10"/>
      <c r="D449" s="10"/>
      <c r="E449" s="10"/>
      <c r="F449" s="11"/>
      <c r="G449" s="11"/>
      <c r="H449" s="11"/>
      <c r="I449" s="11"/>
      <c r="J449" s="10"/>
      <c r="K449" s="10"/>
      <c r="L449" s="10"/>
      <c r="M449" s="10"/>
      <c r="N449" s="10"/>
      <c r="O449" s="10"/>
      <c r="P449" s="10"/>
      <c r="Q449" s="10"/>
      <c r="R449" s="10"/>
      <c r="S449" s="10"/>
      <c r="T449" s="10"/>
      <c r="U449" s="10"/>
    </row>
    <row r="450" spans="1:21" ht="20" customHeight="1" x14ac:dyDescent="0.35">
      <c r="A450" s="10"/>
      <c r="B450" s="10"/>
      <c r="C450" s="10"/>
      <c r="D450" s="10"/>
      <c r="E450" s="10"/>
      <c r="F450" s="11"/>
      <c r="G450" s="11"/>
      <c r="H450" s="11"/>
      <c r="I450" s="11"/>
      <c r="J450" s="10"/>
      <c r="K450" s="10"/>
      <c r="L450" s="10"/>
      <c r="M450" s="10"/>
      <c r="N450" s="10"/>
      <c r="O450" s="10"/>
      <c r="P450" s="10"/>
      <c r="Q450" s="10"/>
      <c r="R450" s="10"/>
      <c r="S450" s="10"/>
      <c r="T450" s="10"/>
      <c r="U450" s="10"/>
    </row>
    <row r="451" spans="1:21" ht="20" customHeight="1" x14ac:dyDescent="0.35">
      <c r="A451" s="10"/>
      <c r="B451" s="10"/>
      <c r="C451" s="10"/>
      <c r="D451" s="10"/>
      <c r="E451" s="10"/>
      <c r="F451" s="11"/>
      <c r="G451" s="11"/>
      <c r="H451" s="11"/>
      <c r="I451" s="11"/>
      <c r="J451" s="10"/>
      <c r="K451" s="10"/>
      <c r="L451" s="10"/>
      <c r="M451" s="10"/>
      <c r="N451" s="10"/>
      <c r="O451" s="10"/>
      <c r="P451" s="10"/>
      <c r="Q451" s="10"/>
      <c r="R451" s="10"/>
      <c r="S451" s="10"/>
      <c r="T451" s="10"/>
      <c r="U451" s="10"/>
    </row>
    <row r="452" spans="1:21" ht="20" customHeight="1" x14ac:dyDescent="0.35">
      <c r="A452" s="10"/>
      <c r="B452" s="10"/>
      <c r="C452" s="10"/>
      <c r="D452" s="10"/>
      <c r="E452" s="10"/>
      <c r="F452" s="11"/>
      <c r="G452" s="11"/>
      <c r="H452" s="11"/>
      <c r="I452" s="11"/>
      <c r="J452" s="10"/>
      <c r="K452" s="10"/>
      <c r="L452" s="10"/>
      <c r="M452" s="10"/>
      <c r="N452" s="10"/>
      <c r="O452" s="10"/>
      <c r="P452" s="10"/>
      <c r="Q452" s="10"/>
      <c r="R452" s="10"/>
      <c r="S452" s="10"/>
      <c r="T452" s="10"/>
      <c r="U452" s="10"/>
    </row>
    <row r="453" spans="1:21" ht="20" customHeight="1" x14ac:dyDescent="0.35">
      <c r="A453" s="10"/>
      <c r="B453" s="10"/>
      <c r="C453" s="10"/>
      <c r="D453" s="10"/>
      <c r="E453" s="10"/>
      <c r="F453" s="11"/>
      <c r="G453" s="11"/>
      <c r="H453" s="11"/>
      <c r="I453" s="11"/>
      <c r="J453" s="10"/>
      <c r="K453" s="10"/>
      <c r="L453" s="10"/>
      <c r="M453" s="10"/>
      <c r="N453" s="10"/>
      <c r="O453" s="10"/>
      <c r="P453" s="10"/>
      <c r="Q453" s="10"/>
      <c r="R453" s="10"/>
      <c r="S453" s="10"/>
      <c r="T453" s="10"/>
      <c r="U453" s="10"/>
    </row>
    <row r="454" spans="1:21" ht="20" customHeight="1" x14ac:dyDescent="0.35">
      <c r="A454" s="10"/>
      <c r="B454" s="10"/>
      <c r="C454" s="10"/>
      <c r="D454" s="10"/>
      <c r="E454" s="10"/>
      <c r="F454" s="11"/>
      <c r="G454" s="11"/>
      <c r="H454" s="11"/>
      <c r="I454" s="11"/>
      <c r="J454" s="10"/>
      <c r="K454" s="10"/>
      <c r="L454" s="10"/>
      <c r="M454" s="10"/>
      <c r="N454" s="10"/>
      <c r="O454" s="10"/>
      <c r="P454" s="10"/>
      <c r="Q454" s="10"/>
      <c r="R454" s="10"/>
      <c r="S454" s="10"/>
      <c r="T454" s="10"/>
      <c r="U454" s="10"/>
    </row>
    <row r="455" spans="1:21" ht="20" customHeight="1" x14ac:dyDescent="0.35">
      <c r="A455" s="10"/>
      <c r="B455" s="10"/>
      <c r="C455" s="10"/>
      <c r="D455" s="10"/>
      <c r="E455" s="10"/>
      <c r="F455" s="11"/>
      <c r="G455" s="11"/>
      <c r="H455" s="11"/>
      <c r="I455" s="11"/>
      <c r="J455" s="10"/>
      <c r="K455" s="10"/>
      <c r="L455" s="10"/>
      <c r="M455" s="10"/>
      <c r="N455" s="10"/>
      <c r="O455" s="10"/>
      <c r="P455" s="10"/>
      <c r="Q455" s="10"/>
      <c r="R455" s="10"/>
      <c r="S455" s="10"/>
      <c r="T455" s="10"/>
      <c r="U455" s="10"/>
    </row>
    <row r="456" spans="1:21" ht="20" customHeight="1" x14ac:dyDescent="0.35">
      <c r="A456" s="10"/>
      <c r="B456" s="10"/>
      <c r="C456" s="10"/>
      <c r="D456" s="10"/>
      <c r="E456" s="10"/>
      <c r="F456" s="11"/>
      <c r="G456" s="11"/>
      <c r="H456" s="11"/>
      <c r="I456" s="11"/>
      <c r="J456" s="10"/>
      <c r="K456" s="10"/>
      <c r="L456" s="10"/>
      <c r="M456" s="10"/>
      <c r="N456" s="10"/>
      <c r="O456" s="10"/>
      <c r="P456" s="10"/>
      <c r="Q456" s="10"/>
      <c r="R456" s="10"/>
      <c r="S456" s="10"/>
      <c r="T456" s="10"/>
      <c r="U456" s="10"/>
    </row>
    <row r="457" spans="1:21" ht="20" customHeight="1" x14ac:dyDescent="0.35">
      <c r="A457" s="10"/>
      <c r="B457" s="10"/>
      <c r="C457" s="10"/>
      <c r="D457" s="10"/>
      <c r="E457" s="10"/>
      <c r="F457" s="11"/>
      <c r="G457" s="11"/>
      <c r="H457" s="11"/>
      <c r="I457" s="11"/>
      <c r="J457" s="10"/>
      <c r="K457" s="10"/>
      <c r="L457" s="10"/>
      <c r="M457" s="10"/>
      <c r="N457" s="10"/>
      <c r="O457" s="10"/>
      <c r="P457" s="10"/>
      <c r="Q457" s="10"/>
      <c r="R457" s="10"/>
      <c r="S457" s="10"/>
      <c r="T457" s="10"/>
      <c r="U457" s="10"/>
    </row>
    <row r="458" spans="1:21" ht="20" customHeight="1" x14ac:dyDescent="0.35">
      <c r="A458" s="10"/>
      <c r="B458" s="10"/>
      <c r="C458" s="10"/>
      <c r="D458" s="10"/>
      <c r="E458" s="10"/>
      <c r="F458" s="11"/>
      <c r="G458" s="11"/>
      <c r="H458" s="11"/>
      <c r="I458" s="11"/>
      <c r="J458" s="10"/>
      <c r="K458" s="10"/>
      <c r="L458" s="10"/>
      <c r="M458" s="10"/>
      <c r="N458" s="10"/>
      <c r="O458" s="10"/>
      <c r="P458" s="10"/>
      <c r="Q458" s="10"/>
      <c r="R458" s="10"/>
      <c r="S458" s="10"/>
      <c r="T458" s="10"/>
      <c r="U458" s="10"/>
    </row>
    <row r="459" spans="1:21" ht="20" customHeight="1" x14ac:dyDescent="0.35">
      <c r="A459" s="10"/>
      <c r="B459" s="10"/>
      <c r="C459" s="10"/>
      <c r="D459" s="10"/>
      <c r="E459" s="10"/>
      <c r="F459" s="11"/>
      <c r="G459" s="11"/>
      <c r="H459" s="11"/>
      <c r="I459" s="11"/>
      <c r="J459" s="10"/>
      <c r="K459" s="10"/>
      <c r="L459" s="10"/>
      <c r="M459" s="10"/>
      <c r="N459" s="10"/>
      <c r="O459" s="10"/>
      <c r="P459" s="10"/>
      <c r="Q459" s="10"/>
      <c r="R459" s="10"/>
      <c r="S459" s="10"/>
      <c r="T459" s="10"/>
      <c r="U459" s="10"/>
    </row>
    <row r="460" spans="1:21" ht="20" customHeight="1" x14ac:dyDescent="0.35">
      <c r="A460" s="10"/>
      <c r="B460" s="10"/>
      <c r="C460" s="10"/>
      <c r="D460" s="10"/>
      <c r="E460" s="10"/>
      <c r="F460" s="11"/>
      <c r="G460" s="11"/>
      <c r="H460" s="11"/>
      <c r="I460" s="11"/>
      <c r="J460" s="10"/>
      <c r="K460" s="10"/>
      <c r="L460" s="10"/>
      <c r="M460" s="10"/>
      <c r="N460" s="10"/>
      <c r="O460" s="10"/>
      <c r="P460" s="10"/>
      <c r="Q460" s="10"/>
      <c r="R460" s="10"/>
      <c r="S460" s="10"/>
      <c r="T460" s="10"/>
      <c r="U460" s="10"/>
    </row>
    <row r="461" spans="1:21" ht="20" customHeight="1" x14ac:dyDescent="0.35">
      <c r="A461" s="10"/>
      <c r="B461" s="10"/>
      <c r="C461" s="10"/>
      <c r="D461" s="10"/>
      <c r="E461" s="10"/>
      <c r="F461" s="11"/>
      <c r="G461" s="11"/>
      <c r="H461" s="11"/>
      <c r="I461" s="11"/>
      <c r="J461" s="10"/>
      <c r="K461" s="10"/>
      <c r="L461" s="10"/>
      <c r="M461" s="10"/>
      <c r="N461" s="10"/>
      <c r="O461" s="10"/>
      <c r="P461" s="10"/>
      <c r="Q461" s="10"/>
      <c r="R461" s="10"/>
      <c r="S461" s="10"/>
      <c r="T461" s="10"/>
      <c r="U461" s="10"/>
    </row>
    <row r="462" spans="1:21" ht="20" customHeight="1" x14ac:dyDescent="0.35">
      <c r="A462" s="10"/>
      <c r="B462" s="10"/>
      <c r="C462" s="10"/>
      <c r="D462" s="10"/>
      <c r="E462" s="10"/>
      <c r="F462" s="11"/>
      <c r="G462" s="11"/>
      <c r="H462" s="11"/>
      <c r="I462" s="11"/>
      <c r="J462" s="10"/>
      <c r="K462" s="10"/>
      <c r="L462" s="10"/>
      <c r="M462" s="10"/>
      <c r="N462" s="10"/>
      <c r="O462" s="10"/>
      <c r="P462" s="10"/>
      <c r="Q462" s="10"/>
      <c r="R462" s="10"/>
      <c r="S462" s="10"/>
      <c r="T462" s="10"/>
      <c r="U462" s="10"/>
    </row>
    <row r="463" spans="1:21" ht="20" customHeight="1" x14ac:dyDescent="0.35">
      <c r="A463" s="10"/>
      <c r="B463" s="10"/>
      <c r="C463" s="10"/>
      <c r="D463" s="10"/>
      <c r="E463" s="10"/>
      <c r="F463" s="11"/>
      <c r="G463" s="11"/>
      <c r="H463" s="11"/>
      <c r="I463" s="11"/>
      <c r="J463" s="10"/>
      <c r="K463" s="10"/>
      <c r="L463" s="10"/>
      <c r="M463" s="10"/>
      <c r="N463" s="10"/>
      <c r="O463" s="10"/>
      <c r="P463" s="10"/>
      <c r="Q463" s="10"/>
      <c r="R463" s="10"/>
      <c r="S463" s="10"/>
      <c r="T463" s="10"/>
      <c r="U463" s="10"/>
    </row>
    <row r="464" spans="1:21" ht="20" customHeight="1" x14ac:dyDescent="0.35">
      <c r="A464" s="10"/>
      <c r="B464" s="10"/>
      <c r="C464" s="10"/>
      <c r="D464" s="10"/>
      <c r="E464" s="10"/>
      <c r="F464" s="11"/>
      <c r="G464" s="11"/>
      <c r="H464" s="11"/>
      <c r="I464" s="11"/>
      <c r="J464" s="10"/>
      <c r="K464" s="10"/>
      <c r="L464" s="10"/>
      <c r="M464" s="10"/>
      <c r="N464" s="10"/>
      <c r="O464" s="10"/>
      <c r="P464" s="10"/>
      <c r="Q464" s="10"/>
      <c r="R464" s="10"/>
      <c r="S464" s="10"/>
      <c r="T464" s="10"/>
      <c r="U464" s="10"/>
    </row>
    <row r="465" spans="1:21" ht="20" customHeight="1" x14ac:dyDescent="0.35">
      <c r="A465" s="10"/>
      <c r="B465" s="10"/>
      <c r="C465" s="10"/>
      <c r="D465" s="10"/>
      <c r="E465" s="10"/>
      <c r="F465" s="11"/>
      <c r="G465" s="11"/>
      <c r="H465" s="11"/>
      <c r="I465" s="11"/>
      <c r="J465" s="10"/>
      <c r="K465" s="10"/>
      <c r="L465" s="10"/>
      <c r="M465" s="10"/>
      <c r="N465" s="10"/>
      <c r="O465" s="10"/>
      <c r="P465" s="10"/>
      <c r="Q465" s="10"/>
      <c r="R465" s="10"/>
      <c r="S465" s="10"/>
      <c r="T465" s="10"/>
      <c r="U465" s="10"/>
    </row>
    <row r="466" spans="1:21" ht="20" customHeight="1" x14ac:dyDescent="0.35">
      <c r="A466" s="10"/>
      <c r="B466" s="10"/>
      <c r="C466" s="10"/>
      <c r="D466" s="10"/>
      <c r="E466" s="10"/>
      <c r="F466" s="11"/>
      <c r="G466" s="11"/>
      <c r="H466" s="11"/>
      <c r="I466" s="11"/>
      <c r="J466" s="10"/>
      <c r="K466" s="10"/>
      <c r="L466" s="10"/>
      <c r="M466" s="10"/>
      <c r="N466" s="10"/>
      <c r="O466" s="10"/>
      <c r="P466" s="10"/>
      <c r="Q466" s="10"/>
      <c r="R466" s="10"/>
      <c r="S466" s="10"/>
      <c r="T466" s="10"/>
      <c r="U466" s="10"/>
    </row>
    <row r="467" spans="1:21" ht="20" customHeight="1" x14ac:dyDescent="0.35">
      <c r="A467" s="10"/>
      <c r="B467" s="10"/>
      <c r="C467" s="10"/>
      <c r="D467" s="10"/>
      <c r="E467" s="10"/>
      <c r="F467" s="11"/>
      <c r="G467" s="11"/>
      <c r="H467" s="11"/>
      <c r="I467" s="11"/>
      <c r="J467" s="10"/>
      <c r="K467" s="10"/>
      <c r="L467" s="10"/>
      <c r="M467" s="10"/>
      <c r="N467" s="10"/>
      <c r="O467" s="10"/>
      <c r="P467" s="10"/>
      <c r="Q467" s="10"/>
      <c r="R467" s="10"/>
      <c r="S467" s="10"/>
      <c r="T467" s="10"/>
      <c r="U467" s="10"/>
    </row>
    <row r="468" spans="1:21" ht="20" customHeight="1" x14ac:dyDescent="0.35">
      <c r="A468" s="10"/>
      <c r="B468" s="10"/>
      <c r="C468" s="10"/>
      <c r="D468" s="10"/>
      <c r="E468" s="10"/>
      <c r="F468" s="11"/>
      <c r="G468" s="11"/>
      <c r="H468" s="11"/>
      <c r="I468" s="11"/>
      <c r="J468" s="10"/>
      <c r="K468" s="10"/>
      <c r="L468" s="10"/>
      <c r="M468" s="10"/>
      <c r="N468" s="10"/>
      <c r="O468" s="10"/>
      <c r="P468" s="10"/>
      <c r="Q468" s="10"/>
      <c r="R468" s="10"/>
      <c r="S468" s="10"/>
      <c r="T468" s="10"/>
      <c r="U468" s="10"/>
    </row>
    <row r="469" spans="1:21" ht="20" customHeight="1" x14ac:dyDescent="0.35">
      <c r="A469" s="10"/>
      <c r="B469" s="10"/>
      <c r="C469" s="10"/>
      <c r="D469" s="10"/>
      <c r="E469" s="10"/>
      <c r="F469" s="11"/>
      <c r="G469" s="11"/>
      <c r="H469" s="11"/>
      <c r="I469" s="11"/>
      <c r="J469" s="10"/>
      <c r="K469" s="10"/>
      <c r="L469" s="10"/>
      <c r="M469" s="10"/>
      <c r="N469" s="10"/>
      <c r="O469" s="10"/>
      <c r="P469" s="10"/>
      <c r="Q469" s="10"/>
      <c r="R469" s="10"/>
      <c r="S469" s="10"/>
      <c r="T469" s="10"/>
      <c r="U469" s="10"/>
    </row>
    <row r="470" spans="1:21" ht="20" customHeight="1" x14ac:dyDescent="0.35">
      <c r="A470" s="10"/>
      <c r="B470" s="10"/>
      <c r="C470" s="10"/>
      <c r="D470" s="10"/>
      <c r="E470" s="10"/>
      <c r="F470" s="11"/>
      <c r="G470" s="11"/>
      <c r="H470" s="11"/>
      <c r="I470" s="11"/>
      <c r="J470" s="10"/>
      <c r="K470" s="10"/>
      <c r="L470" s="10"/>
      <c r="M470" s="10"/>
      <c r="N470" s="10"/>
      <c r="O470" s="10"/>
      <c r="P470" s="10"/>
      <c r="Q470" s="10"/>
      <c r="R470" s="10"/>
      <c r="S470" s="10"/>
      <c r="T470" s="10"/>
      <c r="U470" s="10"/>
    </row>
    <row r="471" spans="1:21" ht="20" customHeight="1" x14ac:dyDescent="0.35">
      <c r="A471" s="10"/>
      <c r="B471" s="10"/>
      <c r="C471" s="10"/>
      <c r="D471" s="10"/>
      <c r="E471" s="10"/>
      <c r="F471" s="11"/>
      <c r="G471" s="11"/>
      <c r="H471" s="11"/>
      <c r="I471" s="11"/>
      <c r="J471" s="10"/>
      <c r="K471" s="10"/>
      <c r="L471" s="10"/>
      <c r="M471" s="10"/>
      <c r="N471" s="10"/>
      <c r="O471" s="10"/>
      <c r="P471" s="10"/>
      <c r="Q471" s="10"/>
      <c r="R471" s="10"/>
      <c r="S471" s="10"/>
      <c r="T471" s="10"/>
      <c r="U471" s="10"/>
    </row>
    <row r="472" spans="1:21" ht="20" customHeight="1" x14ac:dyDescent="0.35">
      <c r="A472" s="10"/>
      <c r="B472" s="10"/>
      <c r="C472" s="10"/>
      <c r="D472" s="10"/>
      <c r="E472" s="10"/>
      <c r="F472" s="11"/>
      <c r="G472" s="11"/>
      <c r="H472" s="11"/>
      <c r="I472" s="11"/>
      <c r="J472" s="10"/>
      <c r="K472" s="10"/>
      <c r="L472" s="10"/>
      <c r="M472" s="10"/>
      <c r="N472" s="10"/>
      <c r="O472" s="10"/>
      <c r="P472" s="10"/>
      <c r="Q472" s="10"/>
      <c r="R472" s="10"/>
      <c r="S472" s="10"/>
      <c r="T472" s="10"/>
      <c r="U472" s="10"/>
    </row>
    <row r="473" spans="1:21" ht="20" customHeight="1" x14ac:dyDescent="0.35">
      <c r="A473" s="10"/>
      <c r="B473" s="10"/>
      <c r="C473" s="10"/>
      <c r="D473" s="10"/>
      <c r="E473" s="10"/>
      <c r="F473" s="11"/>
      <c r="G473" s="11"/>
      <c r="H473" s="11"/>
      <c r="I473" s="11"/>
      <c r="J473" s="10"/>
      <c r="K473" s="10"/>
      <c r="L473" s="10"/>
      <c r="M473" s="10"/>
      <c r="N473" s="10"/>
      <c r="O473" s="10"/>
      <c r="P473" s="10"/>
      <c r="Q473" s="10"/>
      <c r="R473" s="10"/>
      <c r="S473" s="10"/>
      <c r="T473" s="10"/>
      <c r="U473" s="10"/>
    </row>
    <row r="474" spans="1:21" ht="20" customHeight="1" x14ac:dyDescent="0.35">
      <c r="A474" s="10"/>
      <c r="B474" s="10"/>
      <c r="C474" s="10"/>
      <c r="D474" s="10"/>
      <c r="E474" s="10"/>
      <c r="F474" s="11"/>
      <c r="G474" s="11"/>
      <c r="H474" s="11"/>
      <c r="I474" s="11"/>
      <c r="J474" s="10"/>
      <c r="K474" s="10"/>
      <c r="L474" s="10"/>
      <c r="M474" s="10"/>
      <c r="N474" s="10"/>
      <c r="O474" s="10"/>
      <c r="P474" s="10"/>
      <c r="Q474" s="10"/>
      <c r="R474" s="10"/>
      <c r="S474" s="10"/>
      <c r="T474" s="10"/>
      <c r="U474" s="10"/>
    </row>
    <row r="475" spans="1:21" ht="20" customHeight="1" x14ac:dyDescent="0.35">
      <c r="A475" s="10"/>
      <c r="B475" s="10"/>
      <c r="C475" s="10"/>
      <c r="D475" s="10"/>
      <c r="E475" s="10"/>
      <c r="F475" s="11"/>
      <c r="G475" s="11"/>
      <c r="H475" s="11"/>
      <c r="I475" s="11"/>
      <c r="J475" s="10"/>
      <c r="K475" s="10"/>
      <c r="L475" s="10"/>
      <c r="M475" s="10"/>
      <c r="N475" s="10"/>
      <c r="O475" s="10"/>
      <c r="P475" s="10"/>
      <c r="Q475" s="10"/>
      <c r="R475" s="10"/>
      <c r="S475" s="10"/>
      <c r="T475" s="10"/>
      <c r="U475" s="10"/>
    </row>
    <row r="476" spans="1:21" ht="20" customHeight="1" x14ac:dyDescent="0.35">
      <c r="A476" s="10"/>
      <c r="B476" s="10"/>
      <c r="C476" s="10"/>
      <c r="D476" s="10"/>
      <c r="E476" s="10"/>
      <c r="F476" s="11"/>
      <c r="G476" s="11"/>
      <c r="H476" s="11"/>
      <c r="I476" s="11"/>
      <c r="J476" s="10"/>
      <c r="K476" s="10"/>
      <c r="L476" s="10"/>
      <c r="M476" s="10"/>
      <c r="N476" s="10"/>
      <c r="O476" s="10"/>
      <c r="P476" s="10"/>
      <c r="Q476" s="10"/>
      <c r="R476" s="10"/>
      <c r="S476" s="10"/>
      <c r="T476" s="10"/>
      <c r="U476" s="10"/>
    </row>
    <row r="477" spans="1:21" ht="20" customHeight="1" x14ac:dyDescent="0.35">
      <c r="A477" s="10"/>
      <c r="B477" s="10"/>
      <c r="C477" s="10"/>
      <c r="D477" s="10"/>
      <c r="E477" s="10"/>
      <c r="F477" s="11"/>
      <c r="G477" s="11"/>
      <c r="H477" s="11"/>
      <c r="I477" s="11"/>
      <c r="J477" s="10"/>
      <c r="K477" s="10"/>
      <c r="L477" s="10"/>
      <c r="M477" s="10"/>
      <c r="N477" s="10"/>
      <c r="O477" s="10"/>
      <c r="P477" s="10"/>
      <c r="Q477" s="10"/>
      <c r="R477" s="10"/>
      <c r="S477" s="10"/>
      <c r="T477" s="10"/>
      <c r="U477" s="10"/>
    </row>
    <row r="478" spans="1:21" ht="20" customHeight="1" x14ac:dyDescent="0.35">
      <c r="A478" s="10"/>
      <c r="B478" s="10"/>
      <c r="C478" s="10"/>
      <c r="D478" s="10"/>
      <c r="E478" s="10"/>
      <c r="F478" s="11"/>
      <c r="G478" s="11"/>
      <c r="H478" s="11"/>
      <c r="I478" s="11"/>
      <c r="J478" s="10"/>
      <c r="K478" s="10"/>
      <c r="L478" s="10"/>
      <c r="M478" s="10"/>
      <c r="N478" s="10"/>
      <c r="O478" s="10"/>
      <c r="P478" s="10"/>
      <c r="Q478" s="10"/>
      <c r="R478" s="10"/>
      <c r="S478" s="10"/>
      <c r="T478" s="10"/>
      <c r="U478" s="10"/>
    </row>
    <row r="479" spans="1:21" ht="20" customHeight="1" x14ac:dyDescent="0.35">
      <c r="A479" s="10"/>
      <c r="B479" s="10"/>
      <c r="C479" s="10"/>
      <c r="D479" s="10"/>
      <c r="E479" s="10"/>
      <c r="F479" s="11"/>
      <c r="G479" s="11"/>
      <c r="H479" s="11"/>
      <c r="I479" s="11"/>
      <c r="J479" s="10"/>
      <c r="K479" s="10"/>
      <c r="L479" s="10"/>
      <c r="M479" s="10"/>
      <c r="N479" s="10"/>
      <c r="O479" s="10"/>
      <c r="P479" s="10"/>
      <c r="Q479" s="10"/>
      <c r="R479" s="10"/>
      <c r="S479" s="10"/>
      <c r="T479" s="10"/>
      <c r="U479" s="10"/>
    </row>
    <row r="480" spans="1:21" ht="20" customHeight="1" x14ac:dyDescent="0.35">
      <c r="A480" s="10"/>
      <c r="B480" s="10"/>
      <c r="C480" s="10"/>
      <c r="D480" s="10"/>
      <c r="E480" s="10"/>
      <c r="F480" s="11"/>
      <c r="G480" s="11"/>
      <c r="H480" s="11"/>
      <c r="I480" s="11"/>
      <c r="J480" s="10"/>
      <c r="K480" s="10"/>
      <c r="L480" s="10"/>
      <c r="M480" s="10"/>
      <c r="N480" s="10"/>
      <c r="O480" s="10"/>
      <c r="P480" s="10"/>
      <c r="Q480" s="10"/>
      <c r="R480" s="10"/>
      <c r="S480" s="10"/>
      <c r="T480" s="10"/>
      <c r="U480" s="10"/>
    </row>
    <row r="481" spans="1:21" ht="20" customHeight="1" x14ac:dyDescent="0.35">
      <c r="A481" s="10"/>
      <c r="B481" s="10"/>
      <c r="C481" s="10"/>
      <c r="D481" s="10"/>
      <c r="E481" s="10"/>
      <c r="F481" s="11"/>
      <c r="G481" s="11"/>
      <c r="H481" s="11"/>
      <c r="I481" s="11"/>
      <c r="J481" s="10"/>
      <c r="K481" s="10"/>
      <c r="L481" s="10"/>
      <c r="M481" s="10"/>
      <c r="N481" s="10"/>
      <c r="O481" s="10"/>
      <c r="P481" s="10"/>
      <c r="Q481" s="10"/>
      <c r="R481" s="10"/>
      <c r="S481" s="10"/>
      <c r="T481" s="10"/>
      <c r="U481" s="10"/>
    </row>
    <row r="482" spans="1:21" ht="20" customHeight="1" x14ac:dyDescent="0.35">
      <c r="A482" s="10"/>
      <c r="B482" s="10"/>
      <c r="C482" s="10"/>
      <c r="D482" s="10"/>
      <c r="E482" s="10"/>
      <c r="F482" s="11"/>
      <c r="G482" s="11"/>
      <c r="H482" s="11"/>
      <c r="I482" s="11"/>
      <c r="J482" s="10"/>
      <c r="K482" s="10"/>
      <c r="L482" s="10"/>
      <c r="M482" s="10"/>
      <c r="N482" s="10"/>
      <c r="O482" s="10"/>
      <c r="P482" s="10"/>
      <c r="Q482" s="10"/>
      <c r="R482" s="10"/>
      <c r="S482" s="10"/>
      <c r="T482" s="10"/>
      <c r="U482" s="10"/>
    </row>
    <row r="483" spans="1:21" ht="20" customHeight="1" x14ac:dyDescent="0.35">
      <c r="A483" s="10"/>
      <c r="B483" s="10"/>
      <c r="C483" s="10"/>
      <c r="D483" s="10"/>
      <c r="E483" s="10"/>
      <c r="F483" s="11"/>
      <c r="G483" s="11"/>
      <c r="H483" s="11"/>
      <c r="I483" s="11"/>
      <c r="J483" s="10"/>
      <c r="K483" s="10"/>
      <c r="L483" s="10"/>
      <c r="M483" s="10"/>
      <c r="N483" s="10"/>
      <c r="O483" s="10"/>
      <c r="P483" s="10"/>
      <c r="Q483" s="10"/>
      <c r="R483" s="10"/>
      <c r="S483" s="10"/>
      <c r="T483" s="10"/>
      <c r="U483" s="10"/>
    </row>
    <row r="484" spans="1:21" ht="20" customHeight="1" x14ac:dyDescent="0.35">
      <c r="A484" s="10"/>
      <c r="B484" s="10"/>
      <c r="C484" s="10"/>
      <c r="D484" s="10"/>
      <c r="E484" s="10"/>
      <c r="F484" s="11"/>
      <c r="G484" s="11"/>
      <c r="H484" s="11"/>
      <c r="I484" s="11"/>
      <c r="J484" s="10"/>
      <c r="K484" s="10"/>
      <c r="L484" s="10"/>
      <c r="M484" s="10"/>
      <c r="N484" s="10"/>
      <c r="O484" s="10"/>
      <c r="P484" s="10"/>
      <c r="Q484" s="10"/>
      <c r="R484" s="10"/>
      <c r="S484" s="10"/>
      <c r="T484" s="10"/>
      <c r="U484" s="10"/>
    </row>
    <row r="485" spans="1:21" ht="20" customHeight="1" x14ac:dyDescent="0.35">
      <c r="A485" s="10"/>
      <c r="B485" s="10"/>
      <c r="C485" s="10"/>
      <c r="D485" s="10"/>
      <c r="E485" s="10"/>
      <c r="F485" s="11"/>
      <c r="G485" s="11"/>
      <c r="H485" s="11"/>
      <c r="I485" s="11"/>
      <c r="J485" s="10"/>
      <c r="K485" s="10"/>
      <c r="L485" s="10"/>
      <c r="M485" s="10"/>
      <c r="N485" s="10"/>
      <c r="O485" s="10"/>
      <c r="P485" s="10"/>
      <c r="Q485" s="10"/>
      <c r="R485" s="10"/>
      <c r="S485" s="10"/>
      <c r="T485" s="10"/>
      <c r="U485" s="10"/>
    </row>
    <row r="486" spans="1:21" ht="20" customHeight="1" x14ac:dyDescent="0.35">
      <c r="A486" s="10"/>
      <c r="B486" s="10"/>
      <c r="C486" s="10"/>
      <c r="D486" s="10"/>
      <c r="E486" s="10"/>
      <c r="F486" s="11"/>
      <c r="G486" s="11"/>
      <c r="H486" s="11"/>
      <c r="I486" s="11"/>
      <c r="J486" s="10"/>
      <c r="K486" s="10"/>
      <c r="L486" s="10"/>
      <c r="M486" s="10"/>
      <c r="N486" s="10"/>
      <c r="O486" s="10"/>
      <c r="P486" s="10"/>
      <c r="Q486" s="10"/>
      <c r="R486" s="10"/>
      <c r="S486" s="10"/>
      <c r="T486" s="10"/>
      <c r="U486" s="10"/>
    </row>
    <row r="487" spans="1:21" ht="20" customHeight="1" x14ac:dyDescent="0.35">
      <c r="A487" s="10"/>
      <c r="B487" s="10"/>
      <c r="C487" s="10"/>
      <c r="D487" s="10"/>
      <c r="E487" s="10"/>
      <c r="F487" s="11"/>
      <c r="G487" s="11"/>
      <c r="H487" s="11"/>
      <c r="I487" s="11"/>
      <c r="J487" s="10"/>
      <c r="K487" s="10"/>
      <c r="L487" s="10"/>
      <c r="M487" s="10"/>
      <c r="N487" s="10"/>
      <c r="O487" s="10"/>
      <c r="P487" s="10"/>
      <c r="Q487" s="10"/>
      <c r="R487" s="10"/>
      <c r="S487" s="10"/>
      <c r="T487" s="10"/>
      <c r="U487" s="10"/>
    </row>
    <row r="488" spans="1:21" ht="20" customHeight="1" x14ac:dyDescent="0.35">
      <c r="A488" s="10"/>
      <c r="B488" s="10"/>
      <c r="C488" s="10"/>
      <c r="D488" s="10"/>
      <c r="E488" s="10"/>
      <c r="F488" s="11"/>
      <c r="G488" s="11"/>
      <c r="H488" s="11"/>
      <c r="I488" s="11"/>
      <c r="J488" s="10"/>
      <c r="K488" s="10"/>
      <c r="L488" s="10"/>
      <c r="M488" s="10"/>
      <c r="N488" s="10"/>
      <c r="O488" s="10"/>
      <c r="P488" s="10"/>
      <c r="Q488" s="10"/>
      <c r="R488" s="10"/>
      <c r="S488" s="10"/>
      <c r="T488" s="10"/>
      <c r="U488" s="10"/>
    </row>
    <row r="489" spans="1:21" ht="20" customHeight="1" x14ac:dyDescent="0.35">
      <c r="A489" s="10"/>
      <c r="B489" s="10"/>
      <c r="C489" s="10"/>
      <c r="D489" s="10"/>
      <c r="E489" s="10"/>
      <c r="F489" s="11"/>
      <c r="G489" s="11"/>
      <c r="H489" s="11"/>
      <c r="I489" s="11"/>
      <c r="J489" s="10"/>
      <c r="K489" s="10"/>
      <c r="L489" s="10"/>
      <c r="M489" s="10"/>
      <c r="N489" s="10"/>
      <c r="O489" s="10"/>
      <c r="P489" s="10"/>
      <c r="Q489" s="10"/>
      <c r="R489" s="10"/>
      <c r="S489" s="10"/>
      <c r="T489" s="10"/>
      <c r="U489" s="10"/>
    </row>
    <row r="490" spans="1:21" ht="20" customHeight="1" x14ac:dyDescent="0.35">
      <c r="A490" s="10"/>
      <c r="B490" s="10"/>
      <c r="C490" s="10"/>
      <c r="D490" s="10"/>
      <c r="E490" s="10"/>
      <c r="F490" s="11"/>
      <c r="G490" s="11"/>
      <c r="H490" s="11"/>
      <c r="I490" s="11"/>
      <c r="J490" s="10"/>
      <c r="K490" s="10"/>
      <c r="L490" s="10"/>
      <c r="M490" s="10"/>
      <c r="N490" s="10"/>
      <c r="O490" s="10"/>
      <c r="P490" s="10"/>
      <c r="Q490" s="10"/>
      <c r="R490" s="10"/>
      <c r="S490" s="10"/>
      <c r="T490" s="10"/>
      <c r="U490" s="10"/>
    </row>
    <row r="491" spans="1:21" ht="20" customHeight="1" x14ac:dyDescent="0.35">
      <c r="A491" s="10"/>
      <c r="B491" s="10"/>
      <c r="C491" s="10"/>
      <c r="D491" s="10"/>
      <c r="E491" s="10"/>
      <c r="F491" s="11"/>
      <c r="G491" s="11"/>
      <c r="H491" s="11"/>
      <c r="I491" s="11"/>
      <c r="J491" s="10"/>
      <c r="K491" s="10"/>
      <c r="L491" s="10"/>
      <c r="M491" s="10"/>
      <c r="N491" s="10"/>
      <c r="O491" s="10"/>
      <c r="P491" s="10"/>
      <c r="Q491" s="10"/>
      <c r="R491" s="10"/>
      <c r="S491" s="10"/>
      <c r="T491" s="10"/>
      <c r="U491" s="10"/>
    </row>
    <row r="492" spans="1:21" ht="20" customHeight="1" x14ac:dyDescent="0.35">
      <c r="A492" s="10"/>
      <c r="B492" s="10"/>
      <c r="C492" s="10"/>
      <c r="D492" s="10"/>
      <c r="E492" s="10"/>
      <c r="F492" s="11"/>
      <c r="G492" s="11"/>
      <c r="H492" s="11"/>
      <c r="I492" s="11"/>
      <c r="J492" s="10"/>
      <c r="K492" s="10"/>
      <c r="L492" s="10"/>
      <c r="M492" s="10"/>
      <c r="N492" s="10"/>
      <c r="O492" s="10"/>
      <c r="P492" s="10"/>
      <c r="Q492" s="10"/>
      <c r="R492" s="10"/>
      <c r="S492" s="10"/>
      <c r="T492" s="10"/>
      <c r="U492" s="10"/>
    </row>
    <row r="493" spans="1:21" ht="20" customHeight="1" x14ac:dyDescent="0.35">
      <c r="A493" s="10"/>
      <c r="B493" s="10"/>
      <c r="C493" s="10"/>
      <c r="D493" s="10"/>
      <c r="E493" s="10"/>
      <c r="F493" s="11"/>
      <c r="G493" s="11"/>
      <c r="H493" s="11"/>
      <c r="I493" s="11"/>
      <c r="J493" s="10"/>
      <c r="K493" s="10"/>
      <c r="L493" s="10"/>
      <c r="M493" s="10"/>
      <c r="N493" s="10"/>
      <c r="O493" s="10"/>
      <c r="P493" s="10"/>
      <c r="Q493" s="10"/>
      <c r="R493" s="10"/>
      <c r="S493" s="10"/>
      <c r="T493" s="10"/>
      <c r="U493" s="10"/>
    </row>
    <row r="494" spans="1:21" ht="20" customHeight="1" x14ac:dyDescent="0.35">
      <c r="A494" s="10"/>
      <c r="B494" s="10"/>
      <c r="C494" s="10"/>
      <c r="D494" s="10"/>
      <c r="E494" s="10"/>
      <c r="F494" s="11"/>
      <c r="G494" s="11"/>
      <c r="H494" s="11"/>
      <c r="I494" s="11"/>
      <c r="J494" s="10"/>
      <c r="K494" s="10"/>
      <c r="L494" s="10"/>
      <c r="M494" s="10"/>
      <c r="N494" s="10"/>
      <c r="O494" s="10"/>
      <c r="P494" s="10"/>
      <c r="Q494" s="10"/>
      <c r="R494" s="10"/>
      <c r="S494" s="10"/>
      <c r="T494" s="10"/>
      <c r="U494" s="10"/>
    </row>
    <row r="495" spans="1:21" ht="20" customHeight="1" x14ac:dyDescent="0.35">
      <c r="A495" s="10"/>
      <c r="B495" s="10"/>
      <c r="C495" s="10"/>
      <c r="D495" s="10"/>
      <c r="E495" s="10"/>
      <c r="F495" s="11"/>
      <c r="G495" s="11"/>
      <c r="H495" s="11"/>
      <c r="I495" s="11"/>
      <c r="J495" s="10"/>
      <c r="K495" s="10"/>
      <c r="L495" s="10"/>
      <c r="M495" s="10"/>
      <c r="N495" s="10"/>
      <c r="O495" s="10"/>
      <c r="P495" s="10"/>
      <c r="Q495" s="10"/>
      <c r="R495" s="10"/>
      <c r="S495" s="10"/>
      <c r="T495" s="10"/>
      <c r="U495" s="10"/>
    </row>
    <row r="496" spans="1:21" ht="20" customHeight="1" x14ac:dyDescent="0.35">
      <c r="A496" s="10"/>
      <c r="B496" s="10"/>
      <c r="C496" s="10"/>
      <c r="D496" s="10"/>
      <c r="E496" s="10"/>
      <c r="F496" s="11"/>
      <c r="G496" s="11"/>
      <c r="H496" s="11"/>
      <c r="I496" s="11"/>
      <c r="J496" s="10"/>
      <c r="K496" s="10"/>
      <c r="L496" s="10"/>
      <c r="M496" s="10"/>
      <c r="N496" s="10"/>
      <c r="O496" s="10"/>
      <c r="P496" s="10"/>
      <c r="Q496" s="10"/>
      <c r="R496" s="10"/>
      <c r="S496" s="10"/>
      <c r="T496" s="10"/>
      <c r="U496" s="10"/>
    </row>
    <row r="497" spans="1:21" ht="20" customHeight="1" x14ac:dyDescent="0.35">
      <c r="A497" s="10"/>
      <c r="B497" s="10"/>
      <c r="C497" s="10"/>
      <c r="D497" s="10"/>
      <c r="E497" s="10"/>
      <c r="F497" s="11"/>
      <c r="G497" s="11"/>
      <c r="H497" s="11"/>
      <c r="I497" s="11"/>
      <c r="J497" s="10"/>
      <c r="K497" s="10"/>
      <c r="L497" s="10"/>
      <c r="M497" s="10"/>
      <c r="N497" s="10"/>
      <c r="O497" s="10"/>
      <c r="P497" s="10"/>
      <c r="Q497" s="10"/>
      <c r="R497" s="10"/>
      <c r="S497" s="10"/>
      <c r="T497" s="10"/>
      <c r="U497" s="10"/>
    </row>
    <row r="498" spans="1:21" ht="20" customHeight="1" x14ac:dyDescent="0.35">
      <c r="A498" s="10"/>
      <c r="B498" s="10"/>
      <c r="C498" s="10"/>
      <c r="D498" s="10"/>
      <c r="E498" s="10"/>
      <c r="F498" s="11"/>
      <c r="G498" s="11"/>
      <c r="H498" s="11"/>
      <c r="I498" s="11"/>
      <c r="J498" s="10"/>
      <c r="K498" s="10"/>
      <c r="L498" s="10"/>
      <c r="M498" s="10"/>
      <c r="N498" s="10"/>
      <c r="O498" s="10"/>
      <c r="P498" s="10"/>
      <c r="Q498" s="10"/>
      <c r="R498" s="10"/>
      <c r="S498" s="10"/>
      <c r="T498" s="10"/>
      <c r="U498" s="10"/>
    </row>
    <row r="499" spans="1:21" ht="20" customHeight="1" x14ac:dyDescent="0.35">
      <c r="A499" s="10"/>
      <c r="B499" s="10"/>
      <c r="C499" s="10"/>
      <c r="D499" s="10"/>
      <c r="E499" s="10"/>
      <c r="F499" s="11"/>
      <c r="G499" s="11"/>
      <c r="H499" s="11"/>
      <c r="I499" s="11"/>
      <c r="J499" s="10"/>
      <c r="K499" s="10"/>
      <c r="L499" s="10"/>
      <c r="M499" s="10"/>
      <c r="N499" s="10"/>
      <c r="O499" s="10"/>
      <c r="P499" s="10"/>
      <c r="Q499" s="10"/>
      <c r="R499" s="10"/>
      <c r="S499" s="10"/>
      <c r="T499" s="10"/>
      <c r="U499" s="10"/>
    </row>
    <row r="500" spans="1:21" ht="20" customHeight="1" x14ac:dyDescent="0.35">
      <c r="A500" s="10"/>
      <c r="B500" s="10"/>
      <c r="C500" s="10"/>
      <c r="D500" s="10"/>
      <c r="E500" s="10"/>
      <c r="F500" s="11"/>
      <c r="G500" s="11"/>
      <c r="H500" s="11"/>
      <c r="I500" s="11"/>
      <c r="J500" s="10"/>
      <c r="K500" s="10"/>
      <c r="L500" s="10"/>
      <c r="M500" s="10"/>
      <c r="N500" s="10"/>
      <c r="O500" s="10"/>
      <c r="P500" s="10"/>
      <c r="Q500" s="10"/>
      <c r="R500" s="10"/>
      <c r="S500" s="10"/>
      <c r="T500" s="10"/>
      <c r="U500" s="10"/>
    </row>
    <row r="501" spans="1:21" ht="20" customHeight="1" x14ac:dyDescent="0.35">
      <c r="A501" s="10"/>
      <c r="B501" s="10"/>
      <c r="C501" s="10"/>
      <c r="D501" s="10"/>
      <c r="E501" s="10"/>
      <c r="F501" s="11"/>
      <c r="G501" s="11"/>
      <c r="H501" s="11"/>
      <c r="I501" s="11"/>
      <c r="J501" s="10"/>
      <c r="K501" s="10"/>
      <c r="L501" s="10"/>
      <c r="M501" s="10"/>
      <c r="N501" s="10"/>
      <c r="O501" s="10"/>
      <c r="P501" s="10"/>
      <c r="Q501" s="10"/>
      <c r="R501" s="10"/>
      <c r="S501" s="10"/>
      <c r="T501" s="10"/>
      <c r="U501" s="10"/>
    </row>
    <row r="502" spans="1:21" ht="20" customHeight="1" x14ac:dyDescent="0.35">
      <c r="A502" s="10"/>
      <c r="B502" s="10"/>
      <c r="C502" s="10"/>
      <c r="D502" s="10"/>
      <c r="E502" s="10"/>
      <c r="F502" s="11"/>
      <c r="G502" s="11"/>
      <c r="H502" s="11"/>
      <c r="I502" s="11"/>
      <c r="J502" s="10"/>
      <c r="K502" s="10"/>
      <c r="L502" s="10"/>
      <c r="M502" s="10"/>
      <c r="N502" s="10"/>
      <c r="O502" s="10"/>
      <c r="P502" s="10"/>
      <c r="Q502" s="10"/>
      <c r="R502" s="10"/>
      <c r="S502" s="10"/>
      <c r="T502" s="10"/>
      <c r="U502" s="10"/>
    </row>
    <row r="503" spans="1:21" ht="20" customHeight="1" x14ac:dyDescent="0.35">
      <c r="A503" s="10"/>
      <c r="B503" s="10"/>
      <c r="C503" s="10"/>
      <c r="D503" s="10"/>
      <c r="E503" s="10"/>
      <c r="F503" s="11"/>
      <c r="G503" s="11"/>
      <c r="H503" s="11"/>
      <c r="I503" s="11"/>
      <c r="J503" s="10"/>
      <c r="K503" s="10"/>
      <c r="L503" s="10"/>
      <c r="M503" s="10"/>
      <c r="N503" s="10"/>
      <c r="O503" s="10"/>
      <c r="P503" s="10"/>
      <c r="Q503" s="10"/>
      <c r="R503" s="10"/>
      <c r="S503" s="10"/>
      <c r="T503" s="10"/>
      <c r="U503" s="10"/>
    </row>
    <row r="504" spans="1:21" ht="20" customHeight="1" x14ac:dyDescent="0.35">
      <c r="A504" s="10"/>
      <c r="B504" s="10"/>
      <c r="C504" s="10"/>
      <c r="D504" s="10"/>
      <c r="E504" s="10"/>
      <c r="F504" s="11"/>
      <c r="G504" s="11"/>
      <c r="H504" s="11"/>
      <c r="I504" s="11"/>
      <c r="J504" s="10"/>
      <c r="K504" s="10"/>
      <c r="L504" s="10"/>
      <c r="M504" s="10"/>
      <c r="N504" s="10"/>
      <c r="O504" s="10"/>
      <c r="P504" s="10"/>
      <c r="Q504" s="10"/>
      <c r="R504" s="10"/>
      <c r="S504" s="10"/>
      <c r="T504" s="10"/>
      <c r="U504" s="10"/>
    </row>
    <row r="505" spans="1:21" ht="20" customHeight="1" x14ac:dyDescent="0.35">
      <c r="A505" s="10"/>
      <c r="B505" s="10"/>
      <c r="C505" s="10"/>
      <c r="D505" s="10"/>
      <c r="E505" s="10"/>
      <c r="F505" s="11"/>
      <c r="G505" s="11"/>
      <c r="H505" s="11"/>
      <c r="I505" s="11"/>
      <c r="J505" s="10"/>
      <c r="K505" s="10"/>
      <c r="L505" s="10"/>
      <c r="M505" s="10"/>
      <c r="N505" s="10"/>
      <c r="O505" s="10"/>
      <c r="P505" s="10"/>
      <c r="Q505" s="10"/>
      <c r="R505" s="10"/>
      <c r="S505" s="10"/>
      <c r="T505" s="10"/>
      <c r="U505" s="10"/>
    </row>
    <row r="506" spans="1:21" ht="20" customHeight="1" x14ac:dyDescent="0.35">
      <c r="A506" s="10"/>
      <c r="B506" s="10"/>
      <c r="C506" s="10"/>
      <c r="D506" s="10"/>
      <c r="E506" s="10"/>
      <c r="F506" s="11"/>
      <c r="G506" s="11"/>
      <c r="H506" s="11"/>
      <c r="I506" s="11"/>
      <c r="J506" s="10"/>
      <c r="K506" s="10"/>
      <c r="L506" s="10"/>
      <c r="M506" s="10"/>
      <c r="N506" s="10"/>
      <c r="O506" s="10"/>
      <c r="P506" s="10"/>
      <c r="Q506" s="10"/>
      <c r="R506" s="10"/>
      <c r="S506" s="10"/>
      <c r="T506" s="10"/>
      <c r="U506" s="10"/>
    </row>
    <row r="507" spans="1:21" ht="20" customHeight="1" x14ac:dyDescent="0.35">
      <c r="A507" s="10"/>
      <c r="B507" s="10"/>
      <c r="C507" s="10"/>
      <c r="D507" s="10"/>
      <c r="E507" s="10"/>
      <c r="F507" s="11"/>
      <c r="G507" s="11"/>
      <c r="H507" s="11"/>
      <c r="I507" s="11"/>
      <c r="J507" s="10"/>
      <c r="K507" s="10"/>
      <c r="L507" s="10"/>
      <c r="M507" s="10"/>
      <c r="N507" s="10"/>
      <c r="O507" s="10"/>
      <c r="P507" s="10"/>
      <c r="Q507" s="10"/>
      <c r="R507" s="10"/>
      <c r="S507" s="10"/>
      <c r="T507" s="10"/>
      <c r="U507" s="10"/>
    </row>
    <row r="508" spans="1:21" ht="20" customHeight="1" x14ac:dyDescent="0.35">
      <c r="A508" s="10"/>
      <c r="B508" s="10"/>
      <c r="C508" s="10"/>
      <c r="D508" s="10"/>
      <c r="E508" s="10"/>
      <c r="F508" s="11"/>
      <c r="G508" s="11"/>
      <c r="H508" s="11"/>
      <c r="I508" s="11"/>
      <c r="J508" s="10"/>
      <c r="K508" s="10"/>
      <c r="L508" s="10"/>
      <c r="M508" s="10"/>
      <c r="N508" s="10"/>
      <c r="O508" s="10"/>
      <c r="P508" s="10"/>
      <c r="Q508" s="10"/>
      <c r="R508" s="10"/>
      <c r="S508" s="10"/>
      <c r="T508" s="10"/>
      <c r="U508" s="10"/>
    </row>
    <row r="509" spans="1:21" ht="20" customHeight="1" x14ac:dyDescent="0.35">
      <c r="A509" s="10"/>
      <c r="B509" s="10"/>
      <c r="C509" s="10"/>
      <c r="D509" s="10"/>
      <c r="E509" s="10"/>
      <c r="F509" s="11"/>
      <c r="G509" s="11"/>
      <c r="H509" s="11"/>
      <c r="I509" s="11"/>
      <c r="J509" s="10"/>
      <c r="K509" s="10"/>
      <c r="L509" s="10"/>
      <c r="M509" s="10"/>
      <c r="N509" s="10"/>
      <c r="O509" s="10"/>
      <c r="P509" s="10"/>
      <c r="Q509" s="10"/>
      <c r="R509" s="10"/>
      <c r="S509" s="10"/>
      <c r="T509" s="10"/>
      <c r="U509" s="10"/>
    </row>
    <row r="510" spans="1:21" ht="20" customHeight="1" x14ac:dyDescent="0.35">
      <c r="A510" s="10"/>
      <c r="B510" s="10"/>
      <c r="C510" s="10"/>
      <c r="D510" s="10"/>
      <c r="E510" s="10"/>
      <c r="F510" s="11"/>
      <c r="G510" s="11"/>
      <c r="H510" s="11"/>
      <c r="I510" s="11"/>
      <c r="J510" s="10"/>
      <c r="K510" s="10"/>
      <c r="L510" s="10"/>
      <c r="M510" s="10"/>
      <c r="N510" s="10"/>
      <c r="O510" s="10"/>
      <c r="P510" s="10"/>
      <c r="Q510" s="10"/>
      <c r="R510" s="10"/>
      <c r="S510" s="10"/>
      <c r="T510" s="10"/>
      <c r="U510" s="10"/>
    </row>
    <row r="511" spans="1:21" ht="20" customHeight="1" x14ac:dyDescent="0.35">
      <c r="A511" s="10"/>
      <c r="B511" s="10"/>
      <c r="C511" s="10"/>
      <c r="D511" s="10"/>
      <c r="E511" s="10"/>
      <c r="F511" s="11"/>
      <c r="G511" s="11"/>
      <c r="H511" s="11"/>
      <c r="I511" s="11"/>
      <c r="J511" s="10"/>
      <c r="K511" s="10"/>
      <c r="L511" s="10"/>
      <c r="M511" s="10"/>
      <c r="N511" s="10"/>
      <c r="O511" s="10"/>
      <c r="P511" s="10"/>
      <c r="Q511" s="10"/>
      <c r="R511" s="10"/>
      <c r="S511" s="10"/>
      <c r="T511" s="10"/>
      <c r="U511" s="10"/>
    </row>
    <row r="512" spans="1:21" ht="20" customHeight="1" x14ac:dyDescent="0.35">
      <c r="A512" s="10"/>
      <c r="B512" s="10"/>
      <c r="C512" s="10"/>
      <c r="D512" s="10"/>
      <c r="E512" s="10"/>
      <c r="F512" s="11"/>
      <c r="G512" s="11"/>
      <c r="H512" s="11"/>
      <c r="I512" s="11"/>
      <c r="J512" s="10"/>
      <c r="K512" s="10"/>
      <c r="L512" s="10"/>
      <c r="M512" s="10"/>
      <c r="N512" s="10"/>
      <c r="O512" s="10"/>
      <c r="P512" s="10"/>
      <c r="Q512" s="10"/>
      <c r="R512" s="10"/>
      <c r="S512" s="10"/>
      <c r="T512" s="10"/>
      <c r="U512" s="10"/>
    </row>
    <row r="513" spans="1:21" ht="20" customHeight="1" x14ac:dyDescent="0.35">
      <c r="A513" s="10"/>
      <c r="B513" s="10"/>
      <c r="C513" s="10"/>
      <c r="D513" s="10"/>
      <c r="E513" s="10"/>
      <c r="F513" s="11"/>
      <c r="G513" s="11"/>
      <c r="H513" s="11"/>
      <c r="I513" s="11"/>
      <c r="J513" s="10"/>
      <c r="K513" s="10"/>
      <c r="L513" s="10"/>
      <c r="M513" s="10"/>
      <c r="N513" s="10"/>
      <c r="O513" s="10"/>
      <c r="P513" s="10"/>
      <c r="Q513" s="10"/>
      <c r="R513" s="10"/>
      <c r="S513" s="10"/>
      <c r="T513" s="10"/>
      <c r="U513" s="10"/>
    </row>
    <row r="514" spans="1:21" ht="20" customHeight="1" x14ac:dyDescent="0.35">
      <c r="A514" s="10"/>
      <c r="B514" s="10"/>
      <c r="C514" s="10"/>
      <c r="D514" s="10"/>
      <c r="E514" s="10"/>
      <c r="F514" s="11"/>
      <c r="G514" s="11"/>
      <c r="H514" s="11"/>
      <c r="I514" s="11"/>
      <c r="J514" s="10"/>
      <c r="K514" s="10"/>
      <c r="L514" s="10"/>
      <c r="M514" s="10"/>
      <c r="N514" s="10"/>
      <c r="O514" s="10"/>
      <c r="P514" s="10"/>
      <c r="Q514" s="10"/>
      <c r="R514" s="10"/>
      <c r="S514" s="10"/>
      <c r="T514" s="10"/>
      <c r="U514" s="10"/>
    </row>
    <row r="515" spans="1:21" ht="20" customHeight="1" x14ac:dyDescent="0.35">
      <c r="A515" s="10"/>
      <c r="B515" s="10"/>
      <c r="C515" s="10"/>
      <c r="D515" s="10"/>
      <c r="E515" s="10"/>
      <c r="F515" s="11"/>
      <c r="G515" s="11"/>
      <c r="H515" s="11"/>
      <c r="I515" s="11"/>
      <c r="J515" s="10"/>
      <c r="K515" s="10"/>
      <c r="L515" s="10"/>
      <c r="M515" s="10"/>
      <c r="N515" s="10"/>
      <c r="O515" s="10"/>
      <c r="P515" s="10"/>
      <c r="Q515" s="10"/>
      <c r="R515" s="10"/>
      <c r="S515" s="10"/>
      <c r="T515" s="10"/>
      <c r="U515" s="10"/>
    </row>
    <row r="516" spans="1:21" ht="20" customHeight="1" x14ac:dyDescent="0.35">
      <c r="A516" s="10"/>
      <c r="B516" s="10"/>
      <c r="C516" s="10"/>
      <c r="D516" s="10"/>
      <c r="E516" s="10"/>
      <c r="F516" s="11"/>
      <c r="G516" s="11"/>
      <c r="H516" s="11"/>
      <c r="I516" s="11"/>
      <c r="J516" s="10"/>
      <c r="K516" s="10"/>
      <c r="L516" s="10"/>
      <c r="M516" s="10"/>
      <c r="N516" s="10"/>
      <c r="O516" s="10"/>
      <c r="P516" s="10"/>
      <c r="Q516" s="10"/>
      <c r="R516" s="10"/>
      <c r="S516" s="10"/>
      <c r="T516" s="10"/>
      <c r="U516" s="10"/>
    </row>
    <row r="517" spans="1:21" ht="20" customHeight="1" x14ac:dyDescent="0.35">
      <c r="A517" s="10"/>
      <c r="B517" s="10"/>
      <c r="C517" s="10"/>
      <c r="D517" s="10"/>
      <c r="E517" s="10"/>
      <c r="F517" s="11"/>
      <c r="G517" s="11"/>
      <c r="H517" s="11"/>
      <c r="I517" s="11"/>
      <c r="J517" s="10"/>
      <c r="K517" s="10"/>
      <c r="L517" s="10"/>
      <c r="M517" s="10"/>
      <c r="N517" s="10"/>
      <c r="O517" s="10"/>
      <c r="P517" s="10"/>
      <c r="Q517" s="10"/>
      <c r="R517" s="10"/>
      <c r="S517" s="10"/>
      <c r="T517" s="10"/>
      <c r="U517" s="10"/>
    </row>
    <row r="518" spans="1:21" ht="20" customHeight="1" x14ac:dyDescent="0.35">
      <c r="A518" s="10"/>
      <c r="B518" s="10"/>
      <c r="C518" s="10"/>
      <c r="D518" s="10"/>
      <c r="E518" s="10"/>
      <c r="F518" s="11"/>
      <c r="G518" s="11"/>
      <c r="H518" s="11"/>
      <c r="I518" s="11"/>
      <c r="J518" s="10"/>
      <c r="K518" s="10"/>
      <c r="L518" s="10"/>
      <c r="M518" s="10"/>
      <c r="N518" s="10"/>
      <c r="O518" s="10"/>
      <c r="P518" s="10"/>
      <c r="Q518" s="10"/>
      <c r="R518" s="10"/>
      <c r="S518" s="10"/>
      <c r="T518" s="10"/>
      <c r="U518" s="10"/>
    </row>
    <row r="519" spans="1:21" ht="20" customHeight="1" x14ac:dyDescent="0.35">
      <c r="A519" s="10"/>
      <c r="B519" s="10"/>
      <c r="C519" s="10"/>
      <c r="D519" s="10"/>
      <c r="E519" s="10"/>
      <c r="F519" s="11"/>
      <c r="G519" s="11"/>
      <c r="H519" s="11"/>
      <c r="I519" s="11"/>
      <c r="J519" s="10"/>
      <c r="K519" s="10"/>
      <c r="L519" s="10"/>
      <c r="M519" s="10"/>
      <c r="N519" s="10"/>
      <c r="O519" s="10"/>
      <c r="P519" s="10"/>
      <c r="Q519" s="10"/>
      <c r="R519" s="10"/>
      <c r="S519" s="10"/>
      <c r="T519" s="10"/>
      <c r="U519" s="10"/>
    </row>
    <row r="520" spans="1:21" ht="20" customHeight="1" x14ac:dyDescent="0.35">
      <c r="A520" s="10"/>
      <c r="B520" s="10"/>
      <c r="C520" s="10"/>
      <c r="D520" s="10"/>
      <c r="E520" s="10"/>
      <c r="F520" s="11"/>
      <c r="G520" s="11"/>
      <c r="H520" s="11"/>
      <c r="I520" s="11"/>
      <c r="J520" s="10"/>
      <c r="K520" s="10"/>
      <c r="L520" s="10"/>
      <c r="M520" s="10"/>
      <c r="N520" s="10"/>
      <c r="O520" s="10"/>
      <c r="P520" s="10"/>
      <c r="Q520" s="10"/>
      <c r="R520" s="10"/>
      <c r="S520" s="10"/>
      <c r="T520" s="10"/>
      <c r="U520" s="10"/>
    </row>
    <row r="521" spans="1:21" ht="20" customHeight="1" x14ac:dyDescent="0.35">
      <c r="A521" s="10"/>
      <c r="B521" s="10"/>
      <c r="C521" s="10"/>
      <c r="D521" s="10"/>
      <c r="E521" s="10"/>
      <c r="F521" s="11"/>
      <c r="G521" s="11"/>
      <c r="H521" s="11"/>
      <c r="I521" s="11"/>
      <c r="J521" s="10"/>
      <c r="K521" s="10"/>
      <c r="L521" s="10"/>
      <c r="M521" s="10"/>
      <c r="N521" s="10"/>
      <c r="O521" s="10"/>
      <c r="P521" s="10"/>
      <c r="Q521" s="10"/>
      <c r="R521" s="10"/>
      <c r="S521" s="10"/>
      <c r="T521" s="10"/>
      <c r="U521" s="10"/>
    </row>
    <row r="522" spans="1:21" ht="20" customHeight="1" x14ac:dyDescent="0.35">
      <c r="A522" s="10"/>
      <c r="B522" s="10"/>
      <c r="C522" s="10"/>
      <c r="D522" s="10"/>
      <c r="E522" s="10"/>
      <c r="F522" s="11"/>
      <c r="G522" s="11"/>
      <c r="H522" s="11"/>
      <c r="I522" s="11"/>
      <c r="J522" s="10"/>
      <c r="K522" s="10"/>
      <c r="L522" s="10"/>
      <c r="M522" s="10"/>
      <c r="N522" s="10"/>
      <c r="O522" s="10"/>
      <c r="P522" s="10"/>
      <c r="Q522" s="10"/>
      <c r="R522" s="10"/>
      <c r="S522" s="10"/>
      <c r="T522" s="10"/>
      <c r="U522" s="10"/>
    </row>
    <row r="523" spans="1:21" ht="20" customHeight="1" x14ac:dyDescent="0.35">
      <c r="A523" s="10"/>
      <c r="B523" s="10"/>
      <c r="C523" s="10"/>
      <c r="D523" s="10"/>
      <c r="E523" s="10"/>
      <c r="F523" s="11"/>
      <c r="G523" s="11"/>
      <c r="H523" s="11"/>
      <c r="I523" s="11"/>
      <c r="J523" s="10"/>
      <c r="K523" s="10"/>
      <c r="L523" s="10"/>
      <c r="M523" s="10"/>
      <c r="N523" s="10"/>
      <c r="O523" s="10"/>
      <c r="P523" s="10"/>
      <c r="Q523" s="10"/>
      <c r="R523" s="10"/>
      <c r="S523" s="10"/>
      <c r="T523" s="10"/>
      <c r="U523" s="10"/>
    </row>
    <row r="524" spans="1:21" ht="20" customHeight="1" x14ac:dyDescent="0.35">
      <c r="A524" s="10"/>
      <c r="B524" s="10"/>
      <c r="C524" s="10"/>
      <c r="D524" s="10"/>
      <c r="E524" s="10"/>
      <c r="F524" s="11"/>
      <c r="G524" s="11"/>
      <c r="H524" s="11"/>
      <c r="I524" s="11"/>
      <c r="J524" s="10"/>
      <c r="K524" s="10"/>
      <c r="L524" s="10"/>
      <c r="M524" s="10"/>
      <c r="N524" s="10"/>
      <c r="O524" s="10"/>
      <c r="P524" s="10"/>
      <c r="Q524" s="10"/>
      <c r="R524" s="10"/>
      <c r="S524" s="10"/>
      <c r="T524" s="10"/>
      <c r="U524" s="10"/>
    </row>
    <row r="525" spans="1:21" ht="20" customHeight="1" x14ac:dyDescent="0.35">
      <c r="A525" s="10"/>
      <c r="B525" s="10"/>
      <c r="C525" s="10"/>
      <c r="D525" s="10"/>
      <c r="E525" s="10"/>
      <c r="F525" s="11"/>
      <c r="G525" s="11"/>
      <c r="H525" s="11"/>
      <c r="I525" s="11"/>
      <c r="J525" s="10"/>
      <c r="K525" s="10"/>
      <c r="L525" s="10"/>
      <c r="M525" s="10"/>
      <c r="N525" s="10"/>
      <c r="O525" s="10"/>
      <c r="P525" s="10"/>
      <c r="Q525" s="10"/>
      <c r="R525" s="10"/>
      <c r="S525" s="10"/>
      <c r="T525" s="10"/>
      <c r="U525" s="10"/>
    </row>
    <row r="526" spans="1:21" ht="20" customHeight="1" x14ac:dyDescent="0.35">
      <c r="A526" s="10"/>
      <c r="B526" s="10"/>
      <c r="C526" s="10"/>
      <c r="D526" s="10"/>
      <c r="E526" s="10"/>
      <c r="F526" s="11"/>
      <c r="G526" s="11"/>
      <c r="H526" s="11"/>
      <c r="I526" s="11"/>
      <c r="J526" s="10"/>
      <c r="K526" s="10"/>
      <c r="L526" s="10"/>
      <c r="M526" s="10"/>
      <c r="N526" s="10"/>
      <c r="O526" s="10"/>
      <c r="P526" s="10"/>
      <c r="Q526" s="10"/>
      <c r="R526" s="10"/>
      <c r="S526" s="10"/>
      <c r="T526" s="10"/>
      <c r="U526" s="10"/>
    </row>
    <row r="527" spans="1:21" ht="20" customHeight="1" x14ac:dyDescent="0.35">
      <c r="A527" s="10"/>
      <c r="B527" s="10"/>
      <c r="C527" s="10"/>
      <c r="D527" s="10"/>
      <c r="E527" s="10"/>
      <c r="F527" s="11"/>
      <c r="G527" s="11"/>
      <c r="H527" s="11"/>
      <c r="I527" s="11"/>
      <c r="J527" s="10"/>
      <c r="K527" s="10"/>
      <c r="L527" s="10"/>
      <c r="M527" s="10"/>
      <c r="N527" s="10"/>
      <c r="O527" s="10"/>
      <c r="P527" s="10"/>
      <c r="Q527" s="10"/>
      <c r="R527" s="10"/>
      <c r="S527" s="10"/>
      <c r="T527" s="10"/>
      <c r="U527" s="10"/>
    </row>
    <row r="528" spans="1:21" ht="20" customHeight="1" x14ac:dyDescent="0.35">
      <c r="A528" s="10"/>
      <c r="B528" s="10"/>
      <c r="C528" s="10"/>
      <c r="D528" s="10"/>
      <c r="E528" s="10"/>
      <c r="F528" s="11"/>
      <c r="G528" s="11"/>
      <c r="H528" s="11"/>
      <c r="I528" s="11"/>
      <c r="J528" s="10"/>
      <c r="K528" s="10"/>
      <c r="L528" s="10"/>
      <c r="M528" s="10"/>
      <c r="N528" s="10"/>
      <c r="O528" s="10"/>
      <c r="P528" s="10"/>
      <c r="Q528" s="10"/>
      <c r="R528" s="10"/>
      <c r="S528" s="10"/>
      <c r="T528" s="10"/>
      <c r="U528" s="10"/>
    </row>
    <row r="529" spans="1:21" ht="20" customHeight="1" x14ac:dyDescent="0.35">
      <c r="A529" s="10"/>
      <c r="B529" s="10"/>
      <c r="C529" s="10"/>
      <c r="D529" s="10"/>
      <c r="E529" s="10"/>
      <c r="F529" s="11"/>
      <c r="G529" s="11"/>
      <c r="H529" s="11"/>
      <c r="I529" s="11"/>
      <c r="J529" s="10"/>
      <c r="K529" s="10"/>
      <c r="L529" s="10"/>
      <c r="M529" s="10"/>
      <c r="N529" s="10"/>
      <c r="O529" s="10"/>
      <c r="P529" s="10"/>
      <c r="Q529" s="10"/>
      <c r="R529" s="10"/>
      <c r="S529" s="10"/>
      <c r="T529" s="10"/>
      <c r="U529" s="10"/>
    </row>
    <row r="530" spans="1:21" ht="20" customHeight="1" x14ac:dyDescent="0.35">
      <c r="A530" s="10"/>
      <c r="B530" s="10"/>
      <c r="C530" s="10"/>
      <c r="D530" s="10"/>
      <c r="E530" s="10"/>
      <c r="F530" s="11"/>
      <c r="G530" s="11"/>
      <c r="H530" s="11"/>
      <c r="I530" s="11"/>
      <c r="J530" s="10"/>
      <c r="K530" s="10"/>
      <c r="L530" s="10"/>
      <c r="M530" s="10"/>
      <c r="N530" s="10"/>
      <c r="O530" s="10"/>
      <c r="P530" s="10"/>
      <c r="Q530" s="10"/>
      <c r="R530" s="10"/>
      <c r="S530" s="10"/>
      <c r="T530" s="10"/>
      <c r="U530" s="10"/>
    </row>
    <row r="531" spans="1:21" ht="20" customHeight="1" x14ac:dyDescent="0.35">
      <c r="A531" s="10"/>
      <c r="B531" s="10"/>
      <c r="C531" s="10"/>
      <c r="D531" s="10"/>
      <c r="E531" s="10"/>
      <c r="F531" s="11"/>
      <c r="G531" s="11"/>
      <c r="H531" s="11"/>
      <c r="I531" s="11"/>
      <c r="J531" s="10"/>
      <c r="K531" s="10"/>
      <c r="L531" s="10"/>
      <c r="M531" s="10"/>
      <c r="N531" s="10"/>
      <c r="O531" s="10"/>
      <c r="P531" s="10"/>
      <c r="Q531" s="10"/>
      <c r="R531" s="10"/>
      <c r="S531" s="10"/>
      <c r="T531" s="10"/>
      <c r="U531" s="10"/>
    </row>
    <row r="532" spans="1:21" ht="20" customHeight="1" x14ac:dyDescent="0.35">
      <c r="A532" s="10"/>
      <c r="B532" s="10"/>
      <c r="C532" s="10"/>
      <c r="D532" s="10"/>
      <c r="E532" s="10"/>
      <c r="F532" s="11"/>
      <c r="G532" s="11"/>
      <c r="H532" s="11"/>
      <c r="I532" s="11"/>
      <c r="J532" s="10"/>
      <c r="K532" s="10"/>
      <c r="L532" s="10"/>
      <c r="M532" s="10"/>
      <c r="N532" s="10"/>
      <c r="O532" s="10"/>
      <c r="P532" s="10"/>
      <c r="Q532" s="10"/>
      <c r="R532" s="10"/>
      <c r="S532" s="10"/>
      <c r="T532" s="10"/>
      <c r="U532" s="10"/>
    </row>
    <row r="533" spans="1:21" ht="20" customHeight="1" x14ac:dyDescent="0.35">
      <c r="A533" s="10"/>
      <c r="B533" s="10"/>
      <c r="C533" s="10"/>
      <c r="D533" s="10"/>
      <c r="E533" s="10"/>
      <c r="F533" s="11"/>
      <c r="G533" s="11"/>
      <c r="H533" s="11"/>
      <c r="I533" s="11"/>
      <c r="J533" s="10"/>
      <c r="K533" s="10"/>
      <c r="L533" s="10"/>
      <c r="M533" s="10"/>
      <c r="N533" s="10"/>
      <c r="O533" s="10"/>
      <c r="P533" s="10"/>
      <c r="Q533" s="10"/>
      <c r="R533" s="10"/>
      <c r="S533" s="10"/>
      <c r="T533" s="10"/>
      <c r="U533" s="10"/>
    </row>
    <row r="534" spans="1:21" ht="20" customHeight="1" x14ac:dyDescent="0.35">
      <c r="A534" s="10"/>
      <c r="B534" s="10"/>
      <c r="C534" s="10"/>
      <c r="D534" s="10"/>
      <c r="E534" s="10"/>
      <c r="F534" s="11"/>
      <c r="G534" s="11"/>
      <c r="H534" s="11"/>
      <c r="I534" s="11"/>
      <c r="J534" s="10"/>
      <c r="K534" s="10"/>
      <c r="L534" s="10"/>
      <c r="M534" s="10"/>
      <c r="N534" s="10"/>
      <c r="O534" s="10"/>
      <c r="P534" s="10"/>
      <c r="Q534" s="10"/>
      <c r="R534" s="10"/>
      <c r="S534" s="10"/>
      <c r="T534" s="10"/>
      <c r="U534" s="10"/>
    </row>
    <row r="535" spans="1:21" ht="20" customHeight="1" x14ac:dyDescent="0.35">
      <c r="A535" s="10"/>
      <c r="B535" s="10"/>
      <c r="C535" s="10"/>
      <c r="D535" s="10"/>
      <c r="E535" s="10"/>
      <c r="F535" s="11"/>
      <c r="G535" s="11"/>
      <c r="H535" s="11"/>
      <c r="I535" s="11"/>
      <c r="J535" s="10"/>
      <c r="K535" s="10"/>
      <c r="L535" s="10"/>
      <c r="M535" s="10"/>
      <c r="N535" s="10"/>
      <c r="O535" s="10"/>
      <c r="P535" s="10"/>
      <c r="Q535" s="10"/>
      <c r="R535" s="10"/>
      <c r="S535" s="10"/>
      <c r="T535" s="10"/>
      <c r="U535" s="10"/>
    </row>
    <row r="536" spans="1:21" ht="20" customHeight="1" x14ac:dyDescent="0.35">
      <c r="A536" s="10"/>
      <c r="B536" s="10"/>
      <c r="C536" s="10"/>
      <c r="D536" s="10"/>
      <c r="E536" s="10"/>
      <c r="F536" s="11"/>
      <c r="G536" s="11"/>
      <c r="H536" s="11"/>
      <c r="I536" s="11"/>
      <c r="J536" s="10"/>
      <c r="K536" s="10"/>
      <c r="L536" s="10"/>
      <c r="M536" s="10"/>
      <c r="N536" s="10"/>
      <c r="O536" s="10"/>
      <c r="P536" s="10"/>
      <c r="Q536" s="10"/>
      <c r="R536" s="10"/>
      <c r="S536" s="10"/>
      <c r="T536" s="10"/>
      <c r="U536" s="10"/>
    </row>
    <row r="537" spans="1:21" ht="20" customHeight="1" x14ac:dyDescent="0.35">
      <c r="A537" s="10"/>
      <c r="B537" s="10"/>
      <c r="C537" s="10"/>
      <c r="D537" s="10"/>
      <c r="E537" s="10"/>
      <c r="F537" s="11"/>
      <c r="G537" s="11"/>
      <c r="H537" s="11"/>
      <c r="I537" s="11"/>
      <c r="J537" s="10"/>
      <c r="K537" s="10"/>
      <c r="L537" s="10"/>
      <c r="M537" s="10"/>
      <c r="N537" s="10"/>
      <c r="O537" s="10"/>
      <c r="P537" s="10"/>
      <c r="Q537" s="10"/>
      <c r="R537" s="10"/>
      <c r="S537" s="10"/>
      <c r="T537" s="10"/>
      <c r="U537" s="10"/>
    </row>
    <row r="538" spans="1:21" ht="20" customHeight="1" x14ac:dyDescent="0.35">
      <c r="A538" s="10"/>
      <c r="B538" s="10"/>
      <c r="C538" s="10"/>
      <c r="D538" s="10"/>
      <c r="E538" s="10"/>
      <c r="F538" s="11"/>
      <c r="G538" s="11"/>
      <c r="H538" s="11"/>
      <c r="I538" s="11"/>
      <c r="J538" s="10"/>
      <c r="K538" s="10"/>
      <c r="L538" s="10"/>
      <c r="M538" s="10"/>
      <c r="N538" s="10"/>
      <c r="O538" s="10"/>
      <c r="P538" s="10"/>
      <c r="Q538" s="10"/>
      <c r="R538" s="10"/>
      <c r="S538" s="10"/>
      <c r="T538" s="10"/>
      <c r="U538" s="10"/>
    </row>
    <row r="539" spans="1:21" ht="20" customHeight="1" x14ac:dyDescent="0.35">
      <c r="A539" s="10"/>
      <c r="B539" s="10"/>
      <c r="C539" s="10"/>
      <c r="D539" s="10"/>
      <c r="E539" s="10"/>
      <c r="F539" s="11"/>
      <c r="G539" s="11"/>
      <c r="H539" s="11"/>
      <c r="I539" s="11"/>
      <c r="J539" s="10"/>
      <c r="K539" s="10"/>
      <c r="L539" s="10"/>
      <c r="M539" s="10"/>
      <c r="N539" s="10"/>
      <c r="O539" s="10"/>
      <c r="P539" s="10"/>
      <c r="Q539" s="10"/>
      <c r="R539" s="10"/>
      <c r="S539" s="10"/>
      <c r="T539" s="10"/>
      <c r="U539" s="10"/>
    </row>
    <row r="540" spans="1:21" ht="20" customHeight="1" x14ac:dyDescent="0.35">
      <c r="A540" s="10"/>
      <c r="B540" s="10"/>
      <c r="C540" s="10"/>
      <c r="D540" s="10"/>
      <c r="E540" s="10"/>
      <c r="F540" s="11"/>
      <c r="G540" s="11"/>
      <c r="H540" s="11"/>
      <c r="I540" s="11"/>
      <c r="J540" s="10"/>
      <c r="K540" s="10"/>
      <c r="L540" s="10"/>
      <c r="M540" s="10"/>
      <c r="N540" s="10"/>
      <c r="O540" s="10"/>
      <c r="P540" s="10"/>
      <c r="Q540" s="10"/>
      <c r="R540" s="10"/>
      <c r="S540" s="10"/>
      <c r="T540" s="10"/>
      <c r="U540" s="10"/>
    </row>
    <row r="541" spans="1:21" ht="20" customHeight="1" x14ac:dyDescent="0.35">
      <c r="A541" s="10"/>
      <c r="B541" s="10"/>
      <c r="C541" s="10"/>
      <c r="D541" s="10"/>
      <c r="E541" s="10"/>
      <c r="F541" s="11"/>
      <c r="G541" s="11"/>
      <c r="H541" s="11"/>
      <c r="I541" s="11"/>
      <c r="J541" s="10"/>
      <c r="K541" s="10"/>
      <c r="L541" s="10"/>
      <c r="M541" s="10"/>
      <c r="N541" s="10"/>
      <c r="O541" s="10"/>
      <c r="P541" s="10"/>
      <c r="Q541" s="10"/>
      <c r="R541" s="10"/>
      <c r="S541" s="10"/>
      <c r="T541" s="10"/>
      <c r="U541" s="10"/>
    </row>
    <row r="542" spans="1:21" ht="20" customHeight="1" x14ac:dyDescent="0.35">
      <c r="A542" s="10"/>
      <c r="B542" s="10"/>
      <c r="C542" s="10"/>
      <c r="D542" s="10"/>
      <c r="E542" s="10"/>
      <c r="F542" s="11"/>
      <c r="G542" s="11"/>
      <c r="H542" s="11"/>
      <c r="I542" s="11"/>
      <c r="J542" s="10"/>
      <c r="K542" s="10"/>
      <c r="L542" s="10"/>
      <c r="M542" s="10"/>
      <c r="N542" s="10"/>
      <c r="O542" s="10"/>
      <c r="P542" s="10"/>
      <c r="Q542" s="10"/>
      <c r="R542" s="10"/>
      <c r="S542" s="10"/>
      <c r="T542" s="10"/>
      <c r="U542" s="10"/>
    </row>
    <row r="543" spans="1:21" ht="20" customHeight="1" x14ac:dyDescent="0.35">
      <c r="A543" s="10"/>
      <c r="B543" s="10"/>
      <c r="C543" s="10"/>
      <c r="D543" s="10"/>
      <c r="E543" s="10"/>
      <c r="F543" s="11"/>
      <c r="G543" s="11"/>
      <c r="H543" s="11"/>
      <c r="I543" s="11"/>
      <c r="J543" s="10"/>
      <c r="K543" s="10"/>
      <c r="L543" s="10"/>
      <c r="M543" s="10"/>
      <c r="N543" s="10"/>
      <c r="O543" s="10"/>
      <c r="P543" s="10"/>
      <c r="Q543" s="10"/>
      <c r="R543" s="10"/>
      <c r="S543" s="10"/>
      <c r="T543" s="10"/>
      <c r="U543" s="10"/>
    </row>
    <row r="544" spans="1:21" ht="20" customHeight="1" x14ac:dyDescent="0.35">
      <c r="A544" s="10"/>
      <c r="B544" s="10"/>
      <c r="C544" s="10"/>
      <c r="D544" s="10"/>
      <c r="E544" s="10"/>
      <c r="F544" s="11"/>
      <c r="G544" s="11"/>
      <c r="H544" s="11"/>
      <c r="I544" s="11"/>
      <c r="J544" s="10"/>
      <c r="K544" s="10"/>
      <c r="L544" s="10"/>
      <c r="M544" s="10"/>
      <c r="N544" s="10"/>
      <c r="O544" s="10"/>
      <c r="P544" s="10"/>
      <c r="Q544" s="10"/>
      <c r="R544" s="10"/>
      <c r="S544" s="10"/>
      <c r="T544" s="10"/>
      <c r="U544" s="10"/>
    </row>
    <row r="545" spans="1:21" ht="20" customHeight="1" x14ac:dyDescent="0.35">
      <c r="A545" s="10"/>
      <c r="B545" s="10"/>
      <c r="C545" s="10"/>
      <c r="D545" s="10"/>
      <c r="E545" s="10"/>
      <c r="F545" s="11"/>
      <c r="G545" s="11"/>
      <c r="H545" s="11"/>
      <c r="I545" s="11"/>
      <c r="J545" s="10"/>
      <c r="K545" s="10"/>
      <c r="L545" s="10"/>
      <c r="M545" s="10"/>
      <c r="N545" s="10"/>
      <c r="O545" s="10"/>
      <c r="P545" s="10"/>
      <c r="Q545" s="10"/>
      <c r="R545" s="10"/>
      <c r="S545" s="10"/>
      <c r="T545" s="10"/>
      <c r="U545" s="10"/>
    </row>
    <row r="546" spans="1:21" ht="20" customHeight="1" x14ac:dyDescent="0.35">
      <c r="A546" s="10"/>
      <c r="B546" s="10"/>
      <c r="C546" s="10"/>
      <c r="D546" s="10"/>
      <c r="E546" s="10"/>
      <c r="F546" s="11"/>
      <c r="G546" s="11"/>
      <c r="H546" s="11"/>
      <c r="I546" s="11"/>
      <c r="J546" s="10"/>
      <c r="K546" s="10"/>
      <c r="L546" s="10"/>
      <c r="M546" s="10"/>
      <c r="N546" s="10"/>
      <c r="O546" s="10"/>
      <c r="P546" s="10"/>
      <c r="Q546" s="10"/>
      <c r="R546" s="10"/>
      <c r="S546" s="10"/>
      <c r="T546" s="10"/>
      <c r="U546" s="10"/>
    </row>
    <row r="547" spans="1:21" ht="20" customHeight="1" x14ac:dyDescent="0.35">
      <c r="A547" s="10"/>
      <c r="B547" s="10"/>
      <c r="C547" s="10"/>
      <c r="D547" s="10"/>
      <c r="E547" s="10"/>
      <c r="F547" s="11"/>
      <c r="G547" s="11"/>
      <c r="H547" s="11"/>
      <c r="I547" s="11"/>
      <c r="J547" s="10"/>
      <c r="K547" s="10"/>
      <c r="L547" s="10"/>
      <c r="M547" s="10"/>
      <c r="N547" s="10"/>
      <c r="O547" s="10"/>
      <c r="P547" s="10"/>
      <c r="Q547" s="10"/>
      <c r="R547" s="10"/>
      <c r="S547" s="10"/>
      <c r="T547" s="10"/>
      <c r="U547" s="10"/>
    </row>
    <row r="548" spans="1:21" ht="20" customHeight="1" x14ac:dyDescent="0.35">
      <c r="A548" s="10"/>
      <c r="B548" s="10"/>
      <c r="C548" s="10"/>
      <c r="D548" s="10"/>
      <c r="E548" s="10"/>
      <c r="F548" s="11"/>
      <c r="G548" s="11"/>
      <c r="H548" s="11"/>
      <c r="I548" s="11"/>
      <c r="J548" s="10"/>
      <c r="K548" s="10"/>
      <c r="L548" s="10"/>
      <c r="M548" s="10"/>
      <c r="N548" s="10"/>
      <c r="O548" s="10"/>
      <c r="P548" s="10"/>
      <c r="Q548" s="10"/>
      <c r="R548" s="10"/>
      <c r="S548" s="10"/>
      <c r="T548" s="10"/>
      <c r="U548" s="10"/>
    </row>
    <row r="549" spans="1:21" ht="20" customHeight="1" x14ac:dyDescent="0.35">
      <c r="A549" s="10"/>
      <c r="B549" s="10"/>
      <c r="C549" s="10"/>
      <c r="D549" s="10"/>
      <c r="E549" s="10"/>
      <c r="F549" s="11"/>
      <c r="G549" s="11"/>
      <c r="H549" s="11"/>
      <c r="I549" s="11"/>
      <c r="J549" s="10"/>
      <c r="K549" s="10"/>
      <c r="L549" s="10"/>
      <c r="M549" s="10"/>
      <c r="N549" s="10"/>
      <c r="O549" s="10"/>
      <c r="P549" s="10"/>
      <c r="Q549" s="10"/>
      <c r="R549" s="10"/>
      <c r="S549" s="10"/>
      <c r="T549" s="10"/>
      <c r="U549" s="10"/>
    </row>
    <row r="550" spans="1:21" ht="20" customHeight="1" x14ac:dyDescent="0.35">
      <c r="A550" s="10"/>
      <c r="B550" s="10"/>
      <c r="C550" s="10"/>
      <c r="D550" s="10"/>
      <c r="E550" s="10"/>
      <c r="F550" s="11"/>
      <c r="G550" s="11"/>
      <c r="H550" s="11"/>
      <c r="I550" s="11"/>
      <c r="J550" s="10"/>
      <c r="K550" s="10"/>
      <c r="L550" s="10"/>
      <c r="M550" s="10"/>
      <c r="N550" s="10"/>
      <c r="O550" s="10"/>
      <c r="P550" s="10"/>
      <c r="Q550" s="10"/>
      <c r="R550" s="10"/>
      <c r="S550" s="10"/>
      <c r="T550" s="10"/>
      <c r="U550" s="10"/>
    </row>
    <row r="551" spans="1:21" ht="20" customHeight="1" x14ac:dyDescent="0.35">
      <c r="A551" s="10"/>
      <c r="B551" s="10"/>
      <c r="C551" s="10"/>
      <c r="D551" s="10"/>
      <c r="E551" s="10"/>
      <c r="F551" s="11"/>
      <c r="G551" s="11"/>
      <c r="H551" s="11"/>
      <c r="I551" s="11"/>
      <c r="J551" s="10"/>
      <c r="K551" s="10"/>
      <c r="L551" s="10"/>
      <c r="M551" s="10"/>
      <c r="N551" s="10"/>
      <c r="O551" s="10"/>
      <c r="P551" s="10"/>
      <c r="Q551" s="10"/>
      <c r="R551" s="10"/>
      <c r="S551" s="10"/>
      <c r="T551" s="10"/>
      <c r="U551" s="10"/>
    </row>
    <row r="552" spans="1:21" ht="20" customHeight="1" x14ac:dyDescent="0.35">
      <c r="A552" s="10"/>
      <c r="B552" s="10"/>
      <c r="C552" s="10"/>
      <c r="D552" s="10"/>
      <c r="E552" s="10"/>
      <c r="F552" s="11"/>
      <c r="G552" s="11"/>
      <c r="H552" s="11"/>
      <c r="I552" s="11"/>
      <c r="J552" s="10"/>
      <c r="K552" s="10"/>
      <c r="L552" s="10"/>
      <c r="M552" s="10"/>
      <c r="N552" s="10"/>
      <c r="O552" s="10"/>
      <c r="P552" s="10"/>
      <c r="Q552" s="10"/>
      <c r="R552" s="10"/>
      <c r="S552" s="10"/>
      <c r="T552" s="10"/>
      <c r="U552" s="10"/>
    </row>
    <row r="553" spans="1:21" ht="20" customHeight="1" x14ac:dyDescent="0.35">
      <c r="A553" s="10"/>
      <c r="B553" s="10"/>
      <c r="C553" s="10"/>
      <c r="D553" s="10"/>
      <c r="E553" s="10"/>
      <c r="F553" s="11"/>
      <c r="G553" s="11"/>
      <c r="H553" s="11"/>
      <c r="I553" s="11"/>
      <c r="J553" s="10"/>
      <c r="K553" s="10"/>
      <c r="L553" s="10"/>
      <c r="M553" s="10"/>
      <c r="N553" s="10"/>
      <c r="O553" s="10"/>
      <c r="P553" s="10"/>
      <c r="Q553" s="10"/>
      <c r="R553" s="10"/>
      <c r="S553" s="10"/>
      <c r="T553" s="10"/>
      <c r="U553" s="10"/>
    </row>
    <row r="554" spans="1:21" ht="20" customHeight="1" x14ac:dyDescent="0.35">
      <c r="A554" s="10"/>
      <c r="B554" s="10"/>
      <c r="C554" s="10"/>
      <c r="D554" s="10"/>
      <c r="E554" s="10"/>
      <c r="F554" s="11"/>
      <c r="G554" s="11"/>
      <c r="H554" s="11"/>
      <c r="I554" s="11"/>
      <c r="J554" s="10"/>
      <c r="K554" s="10"/>
      <c r="L554" s="10"/>
      <c r="M554" s="10"/>
      <c r="N554" s="10"/>
      <c r="O554" s="10"/>
      <c r="P554" s="10"/>
      <c r="Q554" s="10"/>
      <c r="R554" s="10"/>
      <c r="S554" s="10"/>
      <c r="T554" s="10"/>
      <c r="U554" s="10"/>
    </row>
    <row r="555" spans="1:21" ht="20" customHeight="1" x14ac:dyDescent="0.35">
      <c r="A555" s="10"/>
      <c r="B555" s="10"/>
      <c r="C555" s="10"/>
      <c r="D555" s="10"/>
      <c r="E555" s="10"/>
      <c r="F555" s="11"/>
      <c r="G555" s="11"/>
      <c r="H555" s="11"/>
      <c r="I555" s="11"/>
      <c r="J555" s="10"/>
      <c r="K555" s="10"/>
      <c r="L555" s="10"/>
      <c r="M555" s="10"/>
      <c r="N555" s="10"/>
      <c r="O555" s="10"/>
      <c r="P555" s="10"/>
      <c r="Q555" s="10"/>
      <c r="R555" s="10"/>
      <c r="S555" s="10"/>
      <c r="T555" s="10"/>
      <c r="U555" s="10"/>
    </row>
    <row r="556" spans="1:21" ht="20" customHeight="1" x14ac:dyDescent="0.35">
      <c r="A556" s="10"/>
      <c r="B556" s="10"/>
      <c r="C556" s="10"/>
      <c r="D556" s="10"/>
      <c r="E556" s="10"/>
      <c r="F556" s="11"/>
      <c r="G556" s="11"/>
      <c r="H556" s="11"/>
      <c r="I556" s="11"/>
      <c r="J556" s="10"/>
      <c r="K556" s="10"/>
      <c r="L556" s="10"/>
      <c r="M556" s="10"/>
      <c r="N556" s="10"/>
      <c r="O556" s="10"/>
      <c r="P556" s="10"/>
      <c r="Q556" s="10"/>
      <c r="R556" s="10"/>
      <c r="S556" s="10"/>
      <c r="T556" s="10"/>
      <c r="U556" s="10"/>
    </row>
    <row r="557" spans="1:21" ht="20" customHeight="1" x14ac:dyDescent="0.35">
      <c r="A557" s="10"/>
      <c r="B557" s="10"/>
      <c r="C557" s="10"/>
      <c r="D557" s="10"/>
      <c r="E557" s="10"/>
      <c r="F557" s="11"/>
      <c r="G557" s="11"/>
      <c r="H557" s="11"/>
      <c r="I557" s="11"/>
      <c r="J557" s="10"/>
      <c r="K557" s="10"/>
      <c r="L557" s="10"/>
      <c r="M557" s="10"/>
      <c r="N557" s="10"/>
      <c r="O557" s="10"/>
      <c r="P557" s="10"/>
      <c r="Q557" s="10"/>
      <c r="R557" s="10"/>
      <c r="S557" s="10"/>
      <c r="T557" s="10"/>
      <c r="U557" s="10"/>
    </row>
    <row r="558" spans="1:21" ht="20" customHeight="1" x14ac:dyDescent="0.35">
      <c r="A558" s="10"/>
      <c r="B558" s="10"/>
      <c r="C558" s="10"/>
      <c r="D558" s="10"/>
      <c r="E558" s="10"/>
      <c r="F558" s="11"/>
      <c r="G558" s="11"/>
      <c r="H558" s="11"/>
      <c r="I558" s="11"/>
      <c r="J558" s="10"/>
      <c r="K558" s="10"/>
      <c r="L558" s="10"/>
      <c r="M558" s="10"/>
      <c r="N558" s="10"/>
      <c r="O558" s="10"/>
      <c r="P558" s="10"/>
      <c r="Q558" s="10"/>
      <c r="R558" s="10"/>
      <c r="S558" s="10"/>
      <c r="T558" s="10"/>
      <c r="U558" s="10"/>
    </row>
    <row r="559" spans="1:21" ht="20" customHeight="1" x14ac:dyDescent="0.35">
      <c r="A559" s="10"/>
      <c r="B559" s="10"/>
      <c r="C559" s="10"/>
      <c r="D559" s="10"/>
      <c r="E559" s="10"/>
      <c r="F559" s="11"/>
      <c r="G559" s="11"/>
      <c r="H559" s="11"/>
      <c r="I559" s="11"/>
      <c r="J559" s="10"/>
      <c r="K559" s="10"/>
      <c r="L559" s="10"/>
      <c r="M559" s="10"/>
      <c r="N559" s="10"/>
      <c r="O559" s="10"/>
      <c r="P559" s="10"/>
      <c r="Q559" s="10"/>
      <c r="R559" s="10"/>
      <c r="S559" s="10"/>
      <c r="T559" s="10"/>
      <c r="U559" s="10"/>
    </row>
    <row r="560" spans="1:21" ht="20" customHeight="1" x14ac:dyDescent="0.35">
      <c r="A560" s="10"/>
      <c r="B560" s="10"/>
      <c r="C560" s="10"/>
      <c r="D560" s="10"/>
      <c r="E560" s="10"/>
      <c r="F560" s="11"/>
      <c r="G560" s="11"/>
      <c r="H560" s="11"/>
      <c r="I560" s="11"/>
      <c r="J560" s="10"/>
      <c r="K560" s="10"/>
      <c r="L560" s="10"/>
      <c r="M560" s="10"/>
      <c r="N560" s="10"/>
      <c r="O560" s="10"/>
      <c r="P560" s="10"/>
      <c r="Q560" s="10"/>
      <c r="R560" s="10"/>
      <c r="S560" s="10"/>
      <c r="T560" s="10"/>
      <c r="U560" s="10"/>
    </row>
    <row r="561" spans="1:21" ht="20" customHeight="1" x14ac:dyDescent="0.35">
      <c r="A561" s="10"/>
      <c r="B561" s="10"/>
      <c r="C561" s="10"/>
      <c r="D561" s="10"/>
      <c r="E561" s="10"/>
      <c r="F561" s="11"/>
      <c r="G561" s="11"/>
      <c r="H561" s="11"/>
      <c r="I561" s="11"/>
      <c r="J561" s="10"/>
      <c r="K561" s="10"/>
      <c r="L561" s="10"/>
      <c r="M561" s="10"/>
      <c r="N561" s="10"/>
      <c r="O561" s="10"/>
      <c r="P561" s="10"/>
      <c r="Q561" s="10"/>
      <c r="R561" s="10"/>
      <c r="S561" s="10"/>
      <c r="T561" s="10"/>
      <c r="U561" s="10"/>
    </row>
    <row r="562" spans="1:21" ht="20" customHeight="1" x14ac:dyDescent="0.35">
      <c r="A562" s="10"/>
      <c r="B562" s="10"/>
      <c r="C562" s="10"/>
      <c r="D562" s="10"/>
      <c r="E562" s="10"/>
      <c r="F562" s="11"/>
      <c r="G562" s="11"/>
      <c r="H562" s="11"/>
      <c r="I562" s="11"/>
      <c r="J562" s="10"/>
      <c r="K562" s="10"/>
      <c r="L562" s="10"/>
      <c r="M562" s="10"/>
      <c r="N562" s="10"/>
      <c r="O562" s="10"/>
      <c r="P562" s="10"/>
      <c r="Q562" s="10"/>
      <c r="R562" s="10"/>
      <c r="S562" s="10"/>
      <c r="T562" s="10"/>
      <c r="U562" s="10"/>
    </row>
    <row r="563" spans="1:21" ht="20" customHeight="1" x14ac:dyDescent="0.35">
      <c r="A563" s="10"/>
      <c r="B563" s="10"/>
      <c r="C563" s="10"/>
      <c r="D563" s="10"/>
      <c r="E563" s="10"/>
      <c r="F563" s="11"/>
      <c r="G563" s="11"/>
      <c r="H563" s="11"/>
      <c r="I563" s="11"/>
      <c r="J563" s="10"/>
      <c r="K563" s="10"/>
      <c r="L563" s="10"/>
      <c r="M563" s="10"/>
      <c r="N563" s="10"/>
      <c r="O563" s="10"/>
      <c r="P563" s="10"/>
      <c r="Q563" s="10"/>
      <c r="R563" s="10"/>
      <c r="S563" s="10"/>
      <c r="T563" s="10"/>
      <c r="U563" s="10"/>
    </row>
    <row r="564" spans="1:21" ht="20" customHeight="1" x14ac:dyDescent="0.35">
      <c r="A564" s="10"/>
      <c r="B564" s="10"/>
      <c r="C564" s="10"/>
      <c r="D564" s="10"/>
      <c r="E564" s="10"/>
      <c r="F564" s="11"/>
      <c r="G564" s="11"/>
      <c r="H564" s="11"/>
      <c r="I564" s="11"/>
      <c r="J564" s="10"/>
      <c r="K564" s="10"/>
      <c r="L564" s="10"/>
      <c r="M564" s="10"/>
      <c r="N564" s="10"/>
      <c r="O564" s="10"/>
      <c r="P564" s="10"/>
      <c r="Q564" s="10"/>
      <c r="R564" s="10"/>
      <c r="S564" s="10"/>
      <c r="T564" s="10"/>
      <c r="U564" s="10"/>
    </row>
    <row r="565" spans="1:21" ht="20" customHeight="1" x14ac:dyDescent="0.35">
      <c r="A565" s="10"/>
      <c r="B565" s="10"/>
      <c r="C565" s="10"/>
      <c r="D565" s="10"/>
      <c r="E565" s="10"/>
      <c r="F565" s="11"/>
      <c r="G565" s="11"/>
      <c r="H565" s="11"/>
      <c r="I565" s="11"/>
      <c r="J565" s="10"/>
      <c r="K565" s="10"/>
      <c r="L565" s="10"/>
      <c r="M565" s="10"/>
      <c r="N565" s="10"/>
      <c r="O565" s="10"/>
      <c r="P565" s="10"/>
      <c r="Q565" s="10"/>
      <c r="R565" s="10"/>
      <c r="S565" s="10"/>
      <c r="T565" s="10"/>
      <c r="U565" s="10"/>
    </row>
    <row r="566" spans="1:21" ht="20" customHeight="1" x14ac:dyDescent="0.35">
      <c r="A566" s="10"/>
      <c r="B566" s="10"/>
      <c r="C566" s="10"/>
      <c r="D566" s="10"/>
      <c r="E566" s="10"/>
      <c r="F566" s="11"/>
      <c r="G566" s="11"/>
      <c r="H566" s="11"/>
      <c r="I566" s="11"/>
      <c r="J566" s="10"/>
      <c r="K566" s="10"/>
      <c r="L566" s="10"/>
      <c r="M566" s="10"/>
      <c r="N566" s="10"/>
      <c r="O566" s="10"/>
      <c r="P566" s="10"/>
      <c r="Q566" s="10"/>
      <c r="R566" s="10"/>
      <c r="S566" s="10"/>
      <c r="T566" s="10"/>
      <c r="U566" s="10"/>
    </row>
    <row r="567" spans="1:21" ht="20" customHeight="1" x14ac:dyDescent="0.35">
      <c r="A567" s="10"/>
      <c r="B567" s="10"/>
      <c r="C567" s="10"/>
      <c r="D567" s="10"/>
      <c r="E567" s="10"/>
      <c r="F567" s="11"/>
      <c r="G567" s="11"/>
      <c r="H567" s="11"/>
      <c r="I567" s="11"/>
      <c r="J567" s="10"/>
      <c r="K567" s="10"/>
      <c r="L567" s="10"/>
      <c r="M567" s="10"/>
      <c r="N567" s="10"/>
      <c r="O567" s="10"/>
      <c r="P567" s="10"/>
      <c r="Q567" s="10"/>
      <c r="R567" s="10"/>
      <c r="S567" s="10"/>
      <c r="T567" s="10"/>
      <c r="U567" s="10"/>
    </row>
    <row r="568" spans="1:21" ht="20" customHeight="1" x14ac:dyDescent="0.35">
      <c r="A568" s="10"/>
      <c r="B568" s="10"/>
      <c r="C568" s="10"/>
      <c r="D568" s="10"/>
      <c r="E568" s="10"/>
      <c r="F568" s="11"/>
      <c r="G568" s="11"/>
      <c r="H568" s="11"/>
      <c r="I568" s="11"/>
      <c r="J568" s="10"/>
      <c r="K568" s="10"/>
      <c r="L568" s="10"/>
      <c r="M568" s="10"/>
      <c r="N568" s="10"/>
      <c r="O568" s="10"/>
      <c r="P568" s="10"/>
      <c r="Q568" s="10"/>
      <c r="R568" s="10"/>
      <c r="S568" s="10"/>
      <c r="T568" s="10"/>
      <c r="U568" s="10"/>
    </row>
    <row r="569" spans="1:21" ht="20" customHeight="1" x14ac:dyDescent="0.35">
      <c r="A569" s="10"/>
      <c r="B569" s="10"/>
      <c r="C569" s="10"/>
      <c r="D569" s="10"/>
      <c r="E569" s="10"/>
      <c r="F569" s="11"/>
      <c r="G569" s="11"/>
      <c r="H569" s="11"/>
      <c r="I569" s="11"/>
      <c r="J569" s="10"/>
      <c r="K569" s="10"/>
      <c r="L569" s="10"/>
      <c r="M569" s="10"/>
      <c r="N569" s="10"/>
      <c r="O569" s="10"/>
      <c r="P569" s="10"/>
      <c r="Q569" s="10"/>
      <c r="R569" s="10"/>
      <c r="S569" s="10"/>
      <c r="T569" s="10"/>
      <c r="U569" s="10"/>
    </row>
    <row r="570" spans="1:21" ht="20" customHeight="1" x14ac:dyDescent="0.35">
      <c r="A570" s="10"/>
      <c r="B570" s="10"/>
      <c r="C570" s="10"/>
      <c r="D570" s="10"/>
      <c r="E570" s="10"/>
      <c r="F570" s="11"/>
      <c r="G570" s="11"/>
      <c r="H570" s="11"/>
      <c r="I570" s="11"/>
      <c r="J570" s="10"/>
      <c r="K570" s="10"/>
      <c r="L570" s="10"/>
      <c r="M570" s="10"/>
      <c r="N570" s="10"/>
      <c r="O570" s="10"/>
      <c r="P570" s="10"/>
      <c r="Q570" s="10"/>
      <c r="R570" s="10"/>
      <c r="S570" s="10"/>
      <c r="T570" s="10"/>
      <c r="U570" s="10"/>
    </row>
    <row r="571" spans="1:21" ht="20" customHeight="1" x14ac:dyDescent="0.35">
      <c r="A571" s="10"/>
      <c r="B571" s="10"/>
      <c r="C571" s="10"/>
      <c r="D571" s="10"/>
      <c r="E571" s="10"/>
      <c r="F571" s="11"/>
      <c r="G571" s="11"/>
      <c r="H571" s="11"/>
      <c r="I571" s="11"/>
      <c r="J571" s="10"/>
      <c r="K571" s="10"/>
      <c r="L571" s="10"/>
      <c r="M571" s="10"/>
      <c r="N571" s="10"/>
      <c r="O571" s="10"/>
      <c r="P571" s="10"/>
      <c r="Q571" s="10"/>
      <c r="R571" s="10"/>
      <c r="S571" s="10"/>
      <c r="T571" s="10"/>
      <c r="U571" s="10"/>
    </row>
    <row r="572" spans="1:21" ht="20" customHeight="1" x14ac:dyDescent="0.35">
      <c r="A572" s="10"/>
      <c r="B572" s="10"/>
      <c r="C572" s="10"/>
      <c r="D572" s="10"/>
      <c r="E572" s="10"/>
      <c r="F572" s="11"/>
      <c r="G572" s="11"/>
      <c r="H572" s="11"/>
      <c r="I572" s="11"/>
      <c r="J572" s="10"/>
      <c r="K572" s="10"/>
      <c r="L572" s="10"/>
      <c r="M572" s="10"/>
      <c r="N572" s="10"/>
      <c r="O572" s="10"/>
      <c r="P572" s="10"/>
      <c r="Q572" s="10"/>
      <c r="R572" s="10"/>
      <c r="S572" s="10"/>
      <c r="T572" s="10"/>
      <c r="U572" s="10"/>
    </row>
    <row r="573" spans="1:21" ht="20" customHeight="1" x14ac:dyDescent="0.35">
      <c r="A573" s="10"/>
      <c r="B573" s="10"/>
      <c r="C573" s="10"/>
      <c r="D573" s="10"/>
      <c r="E573" s="10"/>
      <c r="F573" s="11"/>
      <c r="G573" s="11"/>
      <c r="H573" s="11"/>
      <c r="I573" s="11"/>
      <c r="J573" s="10"/>
      <c r="K573" s="10"/>
      <c r="L573" s="10"/>
      <c r="M573" s="10"/>
      <c r="N573" s="10"/>
      <c r="O573" s="10"/>
      <c r="P573" s="10"/>
      <c r="Q573" s="10"/>
      <c r="R573" s="10"/>
      <c r="S573" s="10"/>
      <c r="T573" s="10"/>
      <c r="U573" s="10"/>
    </row>
    <row r="574" spans="1:21" ht="20" customHeight="1" x14ac:dyDescent="0.35">
      <c r="A574" s="10"/>
      <c r="B574" s="10"/>
      <c r="C574" s="10"/>
      <c r="D574" s="10"/>
      <c r="E574" s="10"/>
      <c r="F574" s="11"/>
      <c r="G574" s="11"/>
      <c r="H574" s="11"/>
      <c r="I574" s="11"/>
      <c r="J574" s="10"/>
      <c r="K574" s="10"/>
      <c r="L574" s="10"/>
      <c r="M574" s="10"/>
      <c r="N574" s="10"/>
      <c r="O574" s="10"/>
      <c r="P574" s="10"/>
      <c r="Q574" s="10"/>
      <c r="R574" s="10"/>
      <c r="S574" s="10"/>
      <c r="T574" s="10"/>
      <c r="U574" s="10"/>
    </row>
    <row r="575" spans="1:21" ht="20" customHeight="1" x14ac:dyDescent="0.35">
      <c r="A575" s="10"/>
      <c r="B575" s="10"/>
      <c r="C575" s="10"/>
      <c r="D575" s="10"/>
      <c r="E575" s="10"/>
      <c r="F575" s="11"/>
      <c r="G575" s="11"/>
      <c r="H575" s="11"/>
      <c r="I575" s="11"/>
      <c r="J575" s="10"/>
      <c r="K575" s="10"/>
      <c r="L575" s="10"/>
      <c r="M575" s="10"/>
      <c r="N575" s="10"/>
      <c r="O575" s="10"/>
      <c r="P575" s="10"/>
      <c r="Q575" s="10"/>
      <c r="R575" s="10"/>
      <c r="S575" s="10"/>
      <c r="T575" s="10"/>
      <c r="U575" s="10"/>
    </row>
    <row r="576" spans="1:21" ht="20" customHeight="1" x14ac:dyDescent="0.35">
      <c r="A576" s="10"/>
      <c r="B576" s="10"/>
      <c r="C576" s="10"/>
      <c r="D576" s="10"/>
      <c r="E576" s="10"/>
      <c r="F576" s="11"/>
      <c r="G576" s="11"/>
      <c r="H576" s="11"/>
      <c r="I576" s="11"/>
      <c r="J576" s="10"/>
      <c r="K576" s="10"/>
      <c r="L576" s="10"/>
      <c r="M576" s="10"/>
      <c r="N576" s="10"/>
      <c r="O576" s="10"/>
      <c r="P576" s="10"/>
      <c r="Q576" s="10"/>
      <c r="R576" s="10"/>
      <c r="S576" s="10"/>
      <c r="T576" s="10"/>
      <c r="U576" s="10"/>
    </row>
    <row r="577" spans="1:21" ht="20" customHeight="1" x14ac:dyDescent="0.35">
      <c r="A577" s="10"/>
      <c r="B577" s="10"/>
      <c r="C577" s="10"/>
      <c r="D577" s="10"/>
      <c r="E577" s="10"/>
      <c r="F577" s="11"/>
      <c r="G577" s="11"/>
      <c r="H577" s="11"/>
      <c r="I577" s="11"/>
      <c r="J577" s="10"/>
      <c r="K577" s="10"/>
      <c r="L577" s="10"/>
      <c r="M577" s="10"/>
      <c r="N577" s="10"/>
      <c r="O577" s="10"/>
      <c r="P577" s="10"/>
      <c r="Q577" s="10"/>
      <c r="R577" s="10"/>
      <c r="S577" s="10"/>
      <c r="T577" s="10"/>
      <c r="U577" s="10"/>
    </row>
    <row r="578" spans="1:21" ht="20" customHeight="1" x14ac:dyDescent="0.35">
      <c r="A578" s="10"/>
      <c r="B578" s="10"/>
      <c r="C578" s="10"/>
      <c r="D578" s="10"/>
      <c r="E578" s="10"/>
      <c r="F578" s="11"/>
      <c r="G578" s="11"/>
      <c r="H578" s="11"/>
      <c r="I578" s="11"/>
      <c r="J578" s="10"/>
      <c r="K578" s="10"/>
      <c r="L578" s="10"/>
      <c r="M578" s="10"/>
      <c r="N578" s="10"/>
      <c r="O578" s="10"/>
      <c r="P578" s="10"/>
      <c r="Q578" s="10"/>
      <c r="R578" s="10"/>
      <c r="S578" s="10"/>
      <c r="T578" s="10"/>
      <c r="U578" s="10"/>
    </row>
    <row r="579" spans="1:21" ht="20" customHeight="1" x14ac:dyDescent="0.35">
      <c r="A579" s="10"/>
      <c r="B579" s="10"/>
      <c r="C579" s="10"/>
      <c r="D579" s="10"/>
      <c r="E579" s="10"/>
      <c r="F579" s="11"/>
      <c r="G579" s="11"/>
      <c r="H579" s="11"/>
      <c r="I579" s="11"/>
      <c r="J579" s="10"/>
      <c r="K579" s="10"/>
      <c r="L579" s="10"/>
      <c r="M579" s="10"/>
      <c r="N579" s="10"/>
      <c r="O579" s="10"/>
      <c r="P579" s="10"/>
      <c r="Q579" s="10"/>
      <c r="R579" s="10"/>
      <c r="S579" s="10"/>
      <c r="T579" s="10"/>
      <c r="U579" s="10"/>
    </row>
    <row r="580" spans="1:21" ht="20" customHeight="1" x14ac:dyDescent="0.35">
      <c r="A580" s="10"/>
      <c r="B580" s="10"/>
      <c r="C580" s="10"/>
      <c r="D580" s="10"/>
      <c r="E580" s="10"/>
      <c r="F580" s="11"/>
      <c r="G580" s="11"/>
      <c r="H580" s="11"/>
      <c r="I580" s="11"/>
      <c r="J580" s="10"/>
      <c r="K580" s="10"/>
      <c r="L580" s="10"/>
      <c r="M580" s="10"/>
      <c r="N580" s="10"/>
      <c r="O580" s="10"/>
      <c r="P580" s="10"/>
      <c r="Q580" s="10"/>
      <c r="R580" s="10"/>
      <c r="S580" s="10"/>
      <c r="T580" s="10"/>
      <c r="U580" s="10"/>
    </row>
    <row r="581" spans="1:21" ht="20" customHeight="1" x14ac:dyDescent="0.35">
      <c r="A581" s="10"/>
      <c r="B581" s="10"/>
      <c r="C581" s="10"/>
      <c r="D581" s="10"/>
      <c r="E581" s="10"/>
      <c r="F581" s="11"/>
      <c r="G581" s="11"/>
      <c r="H581" s="11"/>
      <c r="I581" s="11"/>
      <c r="J581" s="10"/>
      <c r="K581" s="10"/>
      <c r="L581" s="10"/>
      <c r="M581" s="10"/>
      <c r="N581" s="10"/>
      <c r="O581" s="10"/>
      <c r="P581" s="10"/>
      <c r="Q581" s="10"/>
      <c r="R581" s="10"/>
      <c r="S581" s="10"/>
      <c r="T581" s="10"/>
      <c r="U581" s="10"/>
    </row>
    <row r="582" spans="1:21" ht="20" customHeight="1" x14ac:dyDescent="0.35">
      <c r="A582" s="10"/>
      <c r="B582" s="10"/>
      <c r="C582" s="10"/>
      <c r="D582" s="10"/>
      <c r="E582" s="10"/>
      <c r="F582" s="11"/>
      <c r="G582" s="11"/>
      <c r="H582" s="11"/>
      <c r="I582" s="11"/>
      <c r="J582" s="10"/>
      <c r="K582" s="10"/>
      <c r="L582" s="10"/>
      <c r="M582" s="10"/>
      <c r="N582" s="10"/>
      <c r="O582" s="10"/>
      <c r="P582" s="10"/>
      <c r="Q582" s="10"/>
      <c r="R582" s="10"/>
      <c r="S582" s="10"/>
      <c r="T582" s="10"/>
      <c r="U582" s="10"/>
    </row>
    <row r="583" spans="1:21" ht="20" customHeight="1" x14ac:dyDescent="0.35">
      <c r="A583" s="10"/>
      <c r="B583" s="10"/>
      <c r="C583" s="10"/>
      <c r="D583" s="10"/>
      <c r="E583" s="10"/>
      <c r="F583" s="11"/>
      <c r="G583" s="11"/>
      <c r="H583" s="11"/>
      <c r="I583" s="11"/>
      <c r="J583" s="10"/>
      <c r="K583" s="10"/>
      <c r="L583" s="10"/>
      <c r="M583" s="10"/>
      <c r="N583" s="10"/>
      <c r="O583" s="10"/>
      <c r="P583" s="10"/>
      <c r="Q583" s="10"/>
      <c r="R583" s="10"/>
      <c r="S583" s="10"/>
      <c r="T583" s="10"/>
      <c r="U583" s="10"/>
    </row>
    <row r="584" spans="1:21" ht="20" customHeight="1" x14ac:dyDescent="0.35">
      <c r="A584" s="10"/>
      <c r="B584" s="10"/>
      <c r="C584" s="10"/>
      <c r="D584" s="10"/>
      <c r="E584" s="10"/>
      <c r="F584" s="11"/>
      <c r="G584" s="11"/>
      <c r="H584" s="11"/>
      <c r="I584" s="11"/>
      <c r="J584" s="10"/>
      <c r="K584" s="10"/>
      <c r="L584" s="10"/>
      <c r="M584" s="10"/>
      <c r="N584" s="10"/>
      <c r="O584" s="10"/>
      <c r="P584" s="10"/>
      <c r="Q584" s="10"/>
      <c r="R584" s="10"/>
      <c r="S584" s="10"/>
      <c r="T584" s="10"/>
      <c r="U584" s="10"/>
    </row>
    <row r="585" spans="1:21" ht="20" customHeight="1" x14ac:dyDescent="0.35">
      <c r="A585" s="10"/>
      <c r="B585" s="10"/>
      <c r="C585" s="10"/>
      <c r="D585" s="10"/>
      <c r="E585" s="10"/>
      <c r="F585" s="11"/>
      <c r="G585" s="11"/>
      <c r="H585" s="11"/>
      <c r="I585" s="11"/>
      <c r="J585" s="10"/>
      <c r="K585" s="10"/>
      <c r="L585" s="10"/>
      <c r="M585" s="10"/>
      <c r="N585" s="10"/>
      <c r="O585" s="10"/>
      <c r="P585" s="10"/>
      <c r="Q585" s="10"/>
      <c r="R585" s="10"/>
      <c r="S585" s="10"/>
      <c r="T585" s="10"/>
      <c r="U585" s="10"/>
    </row>
    <row r="586" spans="1:21" ht="20" customHeight="1" x14ac:dyDescent="0.35">
      <c r="A586" s="10"/>
      <c r="B586" s="10"/>
      <c r="C586" s="10"/>
      <c r="D586" s="10"/>
      <c r="E586" s="10"/>
      <c r="F586" s="11"/>
      <c r="G586" s="11"/>
      <c r="H586" s="11"/>
      <c r="I586" s="11"/>
      <c r="J586" s="10"/>
      <c r="K586" s="10"/>
      <c r="L586" s="10"/>
      <c r="M586" s="10"/>
      <c r="N586" s="10"/>
      <c r="O586" s="10"/>
      <c r="P586" s="10"/>
      <c r="Q586" s="10"/>
      <c r="R586" s="10"/>
      <c r="S586" s="10"/>
      <c r="T586" s="10"/>
      <c r="U586" s="10"/>
    </row>
    <row r="587" spans="1:21" ht="20" customHeight="1" x14ac:dyDescent="0.35">
      <c r="A587" s="10"/>
      <c r="B587" s="10"/>
      <c r="C587" s="10"/>
      <c r="D587" s="10"/>
      <c r="E587" s="10"/>
      <c r="F587" s="11"/>
      <c r="G587" s="11"/>
      <c r="H587" s="11"/>
      <c r="I587" s="11"/>
      <c r="J587" s="10"/>
      <c r="K587" s="10"/>
      <c r="L587" s="10"/>
      <c r="M587" s="10"/>
      <c r="N587" s="10"/>
      <c r="O587" s="10"/>
      <c r="P587" s="10"/>
      <c r="Q587" s="10"/>
      <c r="R587" s="10"/>
      <c r="S587" s="10"/>
      <c r="T587" s="10"/>
      <c r="U587" s="10"/>
    </row>
    <row r="588" spans="1:21" ht="20" customHeight="1" x14ac:dyDescent="0.35">
      <c r="A588" s="10"/>
      <c r="B588" s="10"/>
      <c r="C588" s="10"/>
      <c r="D588" s="10"/>
      <c r="E588" s="10"/>
      <c r="F588" s="11"/>
      <c r="G588" s="11"/>
      <c r="H588" s="11"/>
      <c r="I588" s="11"/>
      <c r="J588" s="10"/>
      <c r="K588" s="10"/>
      <c r="L588" s="10"/>
      <c r="M588" s="10"/>
      <c r="N588" s="10"/>
      <c r="O588" s="10"/>
      <c r="P588" s="10"/>
      <c r="Q588" s="10"/>
      <c r="R588" s="10"/>
      <c r="S588" s="10"/>
      <c r="T588" s="10"/>
      <c r="U588" s="10"/>
    </row>
    <row r="589" spans="1:21" ht="20" customHeight="1" x14ac:dyDescent="0.35">
      <c r="A589" s="10"/>
      <c r="B589" s="10"/>
      <c r="C589" s="10"/>
      <c r="D589" s="10"/>
      <c r="E589" s="10"/>
      <c r="F589" s="11"/>
      <c r="G589" s="11"/>
      <c r="H589" s="11"/>
      <c r="I589" s="11"/>
      <c r="J589" s="10"/>
      <c r="K589" s="10"/>
      <c r="L589" s="10"/>
      <c r="M589" s="10"/>
      <c r="N589" s="10"/>
      <c r="O589" s="10"/>
      <c r="P589" s="10"/>
      <c r="Q589" s="10"/>
      <c r="R589" s="10"/>
      <c r="S589" s="10"/>
      <c r="T589" s="10"/>
      <c r="U589" s="10"/>
    </row>
    <row r="590" spans="1:21" ht="20" customHeight="1" x14ac:dyDescent="0.35">
      <c r="A590" s="10"/>
      <c r="B590" s="10"/>
      <c r="C590" s="10"/>
      <c r="D590" s="10"/>
      <c r="E590" s="10"/>
      <c r="F590" s="11"/>
      <c r="G590" s="11"/>
      <c r="H590" s="11"/>
      <c r="I590" s="11"/>
      <c r="J590" s="10"/>
      <c r="K590" s="10"/>
      <c r="L590" s="10"/>
      <c r="M590" s="10"/>
      <c r="N590" s="10"/>
      <c r="O590" s="10"/>
      <c r="P590" s="10"/>
      <c r="Q590" s="10"/>
      <c r="R590" s="10"/>
      <c r="S590" s="10"/>
      <c r="T590" s="10"/>
      <c r="U590" s="10"/>
    </row>
    <row r="591" spans="1:21" ht="20" customHeight="1" x14ac:dyDescent="0.35">
      <c r="A591" s="10"/>
      <c r="B591" s="10"/>
      <c r="C591" s="10"/>
      <c r="D591" s="10"/>
      <c r="E591" s="10"/>
      <c r="F591" s="11"/>
      <c r="G591" s="11"/>
      <c r="H591" s="11"/>
      <c r="I591" s="11"/>
      <c r="J591" s="10"/>
      <c r="K591" s="10"/>
      <c r="L591" s="10"/>
      <c r="M591" s="10"/>
      <c r="N591" s="10"/>
      <c r="O591" s="10"/>
      <c r="P591" s="10"/>
      <c r="Q591" s="10"/>
      <c r="R591" s="10"/>
      <c r="S591" s="10"/>
      <c r="T591" s="10"/>
      <c r="U591" s="10"/>
    </row>
    <row r="592" spans="1:21" ht="20" customHeight="1" x14ac:dyDescent="0.35">
      <c r="A592" s="10"/>
      <c r="B592" s="10"/>
      <c r="C592" s="10"/>
      <c r="D592" s="10"/>
      <c r="E592" s="10"/>
      <c r="F592" s="11"/>
      <c r="G592" s="11"/>
      <c r="H592" s="11"/>
      <c r="I592" s="11"/>
      <c r="J592" s="10"/>
      <c r="K592" s="10"/>
      <c r="L592" s="10"/>
      <c r="M592" s="10"/>
      <c r="N592" s="10"/>
      <c r="O592" s="10"/>
      <c r="P592" s="10"/>
      <c r="Q592" s="10"/>
      <c r="R592" s="10"/>
      <c r="S592" s="10"/>
      <c r="T592" s="10"/>
      <c r="U592" s="10"/>
    </row>
    <row r="593" spans="1:21" ht="20" customHeight="1" x14ac:dyDescent="0.35">
      <c r="A593" s="10"/>
      <c r="B593" s="10"/>
      <c r="C593" s="10"/>
      <c r="D593" s="10"/>
      <c r="E593" s="10"/>
      <c r="F593" s="11"/>
      <c r="G593" s="11"/>
      <c r="H593" s="11"/>
      <c r="I593" s="11"/>
      <c r="J593" s="10"/>
      <c r="K593" s="10"/>
      <c r="L593" s="10"/>
      <c r="M593" s="10"/>
      <c r="N593" s="10"/>
      <c r="O593" s="10"/>
      <c r="P593" s="10"/>
      <c r="Q593" s="10"/>
      <c r="R593" s="10"/>
      <c r="S593" s="10"/>
      <c r="T593" s="10"/>
      <c r="U593" s="10"/>
    </row>
    <row r="594" spans="1:21" ht="20" customHeight="1" x14ac:dyDescent="0.35">
      <c r="A594" s="10"/>
      <c r="B594" s="10"/>
      <c r="C594" s="10"/>
      <c r="D594" s="10"/>
      <c r="E594" s="10"/>
      <c r="F594" s="11"/>
      <c r="G594" s="11"/>
      <c r="H594" s="11"/>
      <c r="I594" s="11"/>
      <c r="J594" s="10"/>
      <c r="K594" s="10"/>
      <c r="L594" s="10"/>
      <c r="M594" s="10"/>
      <c r="N594" s="10"/>
      <c r="O594" s="10"/>
      <c r="P594" s="10"/>
      <c r="Q594" s="10"/>
      <c r="R594" s="10"/>
      <c r="S594" s="10"/>
      <c r="T594" s="10"/>
      <c r="U594" s="10"/>
    </row>
    <row r="595" spans="1:21" ht="20" customHeight="1" x14ac:dyDescent="0.35">
      <c r="A595" s="10"/>
      <c r="B595" s="10"/>
      <c r="C595" s="10"/>
      <c r="D595" s="10"/>
      <c r="E595" s="10"/>
      <c r="F595" s="11"/>
      <c r="G595" s="11"/>
      <c r="H595" s="11"/>
      <c r="I595" s="11"/>
      <c r="J595" s="10"/>
      <c r="K595" s="10"/>
      <c r="L595" s="10"/>
      <c r="M595" s="10"/>
      <c r="N595" s="10"/>
      <c r="O595" s="10"/>
      <c r="P595" s="10"/>
      <c r="Q595" s="10"/>
      <c r="R595" s="10"/>
      <c r="S595" s="10"/>
      <c r="T595" s="10"/>
      <c r="U595" s="10"/>
    </row>
    <row r="596" spans="1:21" ht="20" customHeight="1" x14ac:dyDescent="0.35">
      <c r="A596" s="10"/>
      <c r="B596" s="10"/>
      <c r="C596" s="10"/>
      <c r="D596" s="10"/>
      <c r="E596" s="10"/>
      <c r="F596" s="11"/>
      <c r="G596" s="11"/>
      <c r="H596" s="11"/>
      <c r="I596" s="11"/>
      <c r="J596" s="10"/>
      <c r="K596" s="10"/>
      <c r="L596" s="10"/>
      <c r="M596" s="10"/>
      <c r="N596" s="10"/>
      <c r="O596" s="10"/>
      <c r="P596" s="10"/>
      <c r="Q596" s="10"/>
      <c r="R596" s="10"/>
      <c r="S596" s="10"/>
      <c r="T596" s="10"/>
      <c r="U596" s="10"/>
    </row>
    <row r="597" spans="1:21" ht="20" customHeight="1" x14ac:dyDescent="0.35">
      <c r="A597" s="10"/>
      <c r="B597" s="10"/>
      <c r="C597" s="10"/>
      <c r="D597" s="10"/>
      <c r="E597" s="10"/>
      <c r="F597" s="11"/>
      <c r="G597" s="11"/>
      <c r="H597" s="11"/>
      <c r="I597" s="11"/>
      <c r="J597" s="10"/>
      <c r="K597" s="10"/>
      <c r="L597" s="10"/>
      <c r="M597" s="10"/>
      <c r="N597" s="10"/>
      <c r="O597" s="10"/>
      <c r="P597" s="10"/>
      <c r="Q597" s="10"/>
      <c r="R597" s="10"/>
      <c r="S597" s="10"/>
      <c r="T597" s="10"/>
      <c r="U597" s="10"/>
    </row>
    <row r="598" spans="1:21" ht="20" customHeight="1" x14ac:dyDescent="0.35">
      <c r="A598" s="10"/>
      <c r="B598" s="10"/>
      <c r="C598" s="10"/>
      <c r="D598" s="10"/>
      <c r="E598" s="10"/>
      <c r="F598" s="11"/>
      <c r="G598" s="11"/>
      <c r="H598" s="11"/>
      <c r="I598" s="11"/>
      <c r="J598" s="10"/>
      <c r="K598" s="10"/>
      <c r="L598" s="10"/>
      <c r="M598" s="10"/>
      <c r="N598" s="10"/>
      <c r="O598" s="10"/>
      <c r="P598" s="10"/>
      <c r="Q598" s="10"/>
      <c r="R598" s="10"/>
      <c r="S598" s="10"/>
      <c r="T598" s="10"/>
      <c r="U598" s="10"/>
    </row>
    <row r="599" spans="1:21" ht="20" customHeight="1" x14ac:dyDescent="0.35">
      <c r="A599" s="10"/>
      <c r="B599" s="10"/>
      <c r="C599" s="10"/>
      <c r="D599" s="10"/>
      <c r="E599" s="10"/>
      <c r="F599" s="11"/>
      <c r="G599" s="11"/>
      <c r="H599" s="11"/>
      <c r="I599" s="11"/>
      <c r="J599" s="10"/>
      <c r="K599" s="10"/>
      <c r="L599" s="10"/>
      <c r="M599" s="10"/>
      <c r="N599" s="10"/>
      <c r="O599" s="10"/>
      <c r="P599" s="10"/>
      <c r="Q599" s="10"/>
      <c r="R599" s="10"/>
      <c r="S599" s="10"/>
      <c r="T599" s="10"/>
      <c r="U599" s="10"/>
    </row>
    <row r="600" spans="1:21" ht="20" customHeight="1" x14ac:dyDescent="0.35">
      <c r="A600" s="10"/>
      <c r="B600" s="10"/>
      <c r="C600" s="10"/>
      <c r="D600" s="10"/>
      <c r="E600" s="10"/>
      <c r="F600" s="11"/>
      <c r="G600" s="11"/>
      <c r="H600" s="11"/>
      <c r="I600" s="11"/>
      <c r="J600" s="10"/>
      <c r="K600" s="10"/>
      <c r="L600" s="10"/>
      <c r="M600" s="10"/>
      <c r="N600" s="10"/>
      <c r="O600" s="10"/>
      <c r="P600" s="10"/>
      <c r="Q600" s="10"/>
      <c r="R600" s="10"/>
      <c r="S600" s="10"/>
      <c r="T600" s="10"/>
      <c r="U600" s="10"/>
    </row>
    <row r="601" spans="1:21" ht="20" customHeight="1" x14ac:dyDescent="0.35">
      <c r="A601" s="10"/>
      <c r="B601" s="10"/>
      <c r="C601" s="10"/>
      <c r="D601" s="10"/>
      <c r="E601" s="10"/>
      <c r="F601" s="11"/>
      <c r="G601" s="11"/>
      <c r="H601" s="11"/>
      <c r="I601" s="11"/>
      <c r="J601" s="10"/>
      <c r="K601" s="10"/>
      <c r="L601" s="10"/>
      <c r="M601" s="10"/>
      <c r="N601" s="10"/>
      <c r="O601" s="10"/>
      <c r="P601" s="10"/>
      <c r="Q601" s="10"/>
      <c r="R601" s="10"/>
      <c r="S601" s="10"/>
      <c r="T601" s="10"/>
      <c r="U601" s="10"/>
    </row>
    <row r="602" spans="1:21" ht="20" customHeight="1" x14ac:dyDescent="0.35">
      <c r="A602" s="10"/>
      <c r="B602" s="10"/>
      <c r="C602" s="10"/>
      <c r="D602" s="10"/>
      <c r="E602" s="10"/>
      <c r="F602" s="11"/>
      <c r="G602" s="11"/>
      <c r="H602" s="11"/>
      <c r="I602" s="11"/>
      <c r="J602" s="10"/>
      <c r="K602" s="10"/>
      <c r="L602" s="10"/>
      <c r="M602" s="10"/>
      <c r="N602" s="10"/>
      <c r="O602" s="10"/>
      <c r="P602" s="10"/>
      <c r="Q602" s="10"/>
      <c r="R602" s="10"/>
      <c r="S602" s="10"/>
      <c r="T602" s="10"/>
      <c r="U602" s="10"/>
    </row>
    <row r="603" spans="1:21" ht="20" customHeight="1" x14ac:dyDescent="0.35">
      <c r="A603" s="10"/>
      <c r="B603" s="10"/>
      <c r="C603" s="10"/>
      <c r="D603" s="10"/>
      <c r="E603" s="10"/>
      <c r="F603" s="11"/>
      <c r="G603" s="11"/>
      <c r="H603" s="11"/>
      <c r="I603" s="11"/>
      <c r="J603" s="10"/>
      <c r="K603" s="10"/>
      <c r="L603" s="10"/>
      <c r="M603" s="10"/>
      <c r="N603" s="10"/>
      <c r="O603" s="10"/>
      <c r="P603" s="10"/>
      <c r="Q603" s="10"/>
      <c r="R603" s="10"/>
      <c r="S603" s="10"/>
      <c r="T603" s="10"/>
      <c r="U603" s="10"/>
    </row>
    <row r="604" spans="1:21" ht="20" customHeight="1" x14ac:dyDescent="0.35">
      <c r="A604" s="10"/>
      <c r="B604" s="10"/>
      <c r="C604" s="10"/>
      <c r="D604" s="10"/>
      <c r="E604" s="10"/>
      <c r="F604" s="11"/>
      <c r="G604" s="11"/>
      <c r="H604" s="11"/>
      <c r="I604" s="11"/>
      <c r="J604" s="10"/>
      <c r="K604" s="10"/>
      <c r="L604" s="10"/>
      <c r="M604" s="10"/>
      <c r="N604" s="10"/>
      <c r="O604" s="10"/>
      <c r="P604" s="10"/>
      <c r="Q604" s="10"/>
      <c r="R604" s="10"/>
      <c r="S604" s="10"/>
      <c r="T604" s="10"/>
      <c r="U604" s="10"/>
    </row>
    <row r="605" spans="1:21" ht="20" customHeight="1" x14ac:dyDescent="0.35">
      <c r="A605" s="10"/>
      <c r="B605" s="10"/>
      <c r="C605" s="10"/>
      <c r="D605" s="10"/>
      <c r="E605" s="10"/>
      <c r="F605" s="11"/>
      <c r="G605" s="11"/>
      <c r="H605" s="11"/>
      <c r="I605" s="11"/>
      <c r="J605" s="10"/>
      <c r="K605" s="10"/>
      <c r="L605" s="10"/>
      <c r="M605" s="10"/>
      <c r="N605" s="10"/>
      <c r="O605" s="10"/>
      <c r="P605" s="10"/>
      <c r="Q605" s="10"/>
      <c r="R605" s="10"/>
      <c r="S605" s="10"/>
      <c r="T605" s="10"/>
      <c r="U605" s="10"/>
    </row>
    <row r="606" spans="1:21" ht="20" customHeight="1" x14ac:dyDescent="0.35">
      <c r="A606" s="10"/>
      <c r="B606" s="10"/>
      <c r="C606" s="10"/>
      <c r="D606" s="10"/>
      <c r="E606" s="10"/>
      <c r="F606" s="11"/>
      <c r="G606" s="11"/>
      <c r="H606" s="11"/>
      <c r="I606" s="11"/>
      <c r="J606" s="10"/>
      <c r="K606" s="10"/>
      <c r="L606" s="10"/>
      <c r="M606" s="10"/>
      <c r="N606" s="10"/>
      <c r="O606" s="10"/>
      <c r="P606" s="10"/>
      <c r="Q606" s="10"/>
      <c r="R606" s="10"/>
      <c r="S606" s="10"/>
      <c r="T606" s="10"/>
      <c r="U606" s="10"/>
    </row>
    <row r="607" spans="1:21" ht="20" customHeight="1" x14ac:dyDescent="0.35">
      <c r="A607" s="10"/>
      <c r="B607" s="10"/>
      <c r="C607" s="10"/>
      <c r="D607" s="10"/>
      <c r="E607" s="10"/>
      <c r="F607" s="11"/>
      <c r="G607" s="11"/>
      <c r="H607" s="11"/>
      <c r="I607" s="11"/>
      <c r="J607" s="10"/>
      <c r="K607" s="10"/>
      <c r="L607" s="10"/>
      <c r="M607" s="10"/>
      <c r="N607" s="10"/>
      <c r="O607" s="10"/>
      <c r="P607" s="10"/>
      <c r="Q607" s="10"/>
      <c r="R607" s="10"/>
      <c r="S607" s="10"/>
      <c r="T607" s="10"/>
      <c r="U607" s="10"/>
    </row>
    <row r="608" spans="1:21" ht="20" customHeight="1" x14ac:dyDescent="0.35">
      <c r="A608" s="10"/>
      <c r="B608" s="10"/>
      <c r="C608" s="10"/>
      <c r="D608" s="10"/>
      <c r="E608" s="10"/>
      <c r="F608" s="11"/>
      <c r="G608" s="11"/>
      <c r="H608" s="11"/>
      <c r="I608" s="11"/>
      <c r="J608" s="10"/>
      <c r="K608" s="10"/>
      <c r="L608" s="10"/>
      <c r="M608" s="10"/>
      <c r="N608" s="10"/>
      <c r="O608" s="10"/>
      <c r="P608" s="10"/>
      <c r="Q608" s="10"/>
      <c r="R608" s="10"/>
      <c r="S608" s="10"/>
      <c r="T608" s="10"/>
      <c r="U608" s="10"/>
    </row>
    <row r="609" spans="1:21" ht="20" customHeight="1" x14ac:dyDescent="0.35">
      <c r="A609" s="10"/>
      <c r="B609" s="10"/>
      <c r="C609" s="10"/>
      <c r="D609" s="10"/>
      <c r="E609" s="10"/>
      <c r="F609" s="11"/>
      <c r="G609" s="11"/>
      <c r="H609" s="11"/>
      <c r="I609" s="11"/>
      <c r="J609" s="10"/>
      <c r="K609" s="10"/>
      <c r="L609" s="10"/>
      <c r="M609" s="10"/>
      <c r="N609" s="10"/>
      <c r="O609" s="10"/>
      <c r="P609" s="10"/>
      <c r="Q609" s="10"/>
      <c r="R609" s="10"/>
      <c r="S609" s="10"/>
      <c r="T609" s="10"/>
      <c r="U609" s="10"/>
    </row>
    <row r="610" spans="1:21" ht="20" customHeight="1" x14ac:dyDescent="0.35">
      <c r="A610" s="10"/>
      <c r="B610" s="10"/>
      <c r="C610" s="10"/>
      <c r="D610" s="10"/>
      <c r="E610" s="10"/>
      <c r="F610" s="11"/>
      <c r="G610" s="11"/>
      <c r="H610" s="11"/>
      <c r="I610" s="11"/>
      <c r="J610" s="10"/>
      <c r="K610" s="10"/>
      <c r="L610" s="10"/>
      <c r="M610" s="10"/>
      <c r="N610" s="10"/>
      <c r="O610" s="10"/>
      <c r="P610" s="10"/>
      <c r="Q610" s="10"/>
      <c r="R610" s="10"/>
      <c r="S610" s="10"/>
      <c r="T610" s="10"/>
      <c r="U610" s="10"/>
    </row>
    <row r="611" spans="1:21" ht="20" customHeight="1" x14ac:dyDescent="0.35">
      <c r="A611" s="10"/>
      <c r="B611" s="10"/>
      <c r="C611" s="10"/>
      <c r="D611" s="10"/>
      <c r="E611" s="10"/>
      <c r="F611" s="11"/>
      <c r="G611" s="11"/>
      <c r="H611" s="11"/>
      <c r="I611" s="11"/>
      <c r="J611" s="10"/>
      <c r="K611" s="10"/>
      <c r="L611" s="10"/>
      <c r="M611" s="10"/>
      <c r="N611" s="10"/>
      <c r="O611" s="10"/>
      <c r="P611" s="10"/>
      <c r="Q611" s="10"/>
      <c r="R611" s="10"/>
      <c r="S611" s="10"/>
      <c r="T611" s="10"/>
      <c r="U611" s="10"/>
    </row>
    <row r="612" spans="1:21" ht="20" customHeight="1" x14ac:dyDescent="0.35">
      <c r="A612" s="10"/>
      <c r="B612" s="10"/>
      <c r="C612" s="10"/>
      <c r="D612" s="10"/>
      <c r="E612" s="10"/>
      <c r="F612" s="11"/>
      <c r="G612" s="11"/>
      <c r="H612" s="11"/>
      <c r="I612" s="11"/>
      <c r="J612" s="10"/>
      <c r="K612" s="10"/>
      <c r="L612" s="10"/>
      <c r="M612" s="10"/>
      <c r="N612" s="10"/>
      <c r="O612" s="10"/>
      <c r="P612" s="10"/>
      <c r="Q612" s="10"/>
      <c r="R612" s="10"/>
      <c r="S612" s="10"/>
      <c r="T612" s="10"/>
      <c r="U612" s="10"/>
    </row>
    <row r="613" spans="1:21" ht="20" customHeight="1" x14ac:dyDescent="0.35">
      <c r="A613" s="10"/>
      <c r="B613" s="10"/>
      <c r="C613" s="10"/>
      <c r="D613" s="10"/>
      <c r="E613" s="10"/>
      <c r="F613" s="11"/>
      <c r="G613" s="11"/>
      <c r="H613" s="11"/>
      <c r="I613" s="11"/>
      <c r="J613" s="10"/>
      <c r="K613" s="10"/>
      <c r="L613" s="10"/>
      <c r="M613" s="10"/>
      <c r="N613" s="10"/>
      <c r="O613" s="10"/>
      <c r="P613" s="10"/>
      <c r="Q613" s="10"/>
      <c r="R613" s="10"/>
      <c r="S613" s="10"/>
      <c r="T613" s="10"/>
      <c r="U613" s="10"/>
    </row>
    <row r="614" spans="1:21" ht="20" customHeight="1" x14ac:dyDescent="0.35">
      <c r="A614" s="10"/>
      <c r="B614" s="10"/>
      <c r="C614" s="10"/>
      <c r="D614" s="10"/>
      <c r="E614" s="10"/>
      <c r="F614" s="11"/>
      <c r="G614" s="11"/>
      <c r="H614" s="11"/>
      <c r="I614" s="11"/>
      <c r="J614" s="10"/>
      <c r="K614" s="10"/>
      <c r="L614" s="10"/>
      <c r="M614" s="10"/>
      <c r="N614" s="10"/>
      <c r="O614" s="10"/>
      <c r="P614" s="10"/>
      <c r="Q614" s="10"/>
      <c r="R614" s="10"/>
      <c r="S614" s="10"/>
      <c r="T614" s="10"/>
      <c r="U614" s="10"/>
    </row>
    <row r="615" spans="1:21" ht="20" customHeight="1" x14ac:dyDescent="0.35">
      <c r="A615" s="10"/>
      <c r="B615" s="10"/>
      <c r="C615" s="10"/>
      <c r="D615" s="10"/>
      <c r="E615" s="10"/>
      <c r="F615" s="11"/>
      <c r="G615" s="11"/>
      <c r="H615" s="11"/>
      <c r="I615" s="11"/>
      <c r="J615" s="10"/>
      <c r="K615" s="10"/>
      <c r="L615" s="10"/>
      <c r="M615" s="10"/>
      <c r="N615" s="10"/>
      <c r="O615" s="10"/>
      <c r="P615" s="10"/>
      <c r="Q615" s="10"/>
      <c r="R615" s="10"/>
      <c r="S615" s="10"/>
      <c r="T615" s="10"/>
      <c r="U615" s="10"/>
    </row>
    <row r="616" spans="1:21" ht="20" customHeight="1" x14ac:dyDescent="0.35">
      <c r="A616" s="10"/>
      <c r="B616" s="10"/>
      <c r="C616" s="10"/>
      <c r="D616" s="10"/>
      <c r="E616" s="10"/>
      <c r="F616" s="11"/>
      <c r="G616" s="11"/>
      <c r="H616" s="11"/>
      <c r="I616" s="11"/>
      <c r="J616" s="10"/>
      <c r="K616" s="10"/>
      <c r="L616" s="10"/>
      <c r="M616" s="10"/>
      <c r="N616" s="10"/>
      <c r="O616" s="10"/>
      <c r="P616" s="10"/>
      <c r="Q616" s="10"/>
      <c r="R616" s="10"/>
      <c r="S616" s="10"/>
      <c r="T616" s="10"/>
      <c r="U616" s="10"/>
    </row>
    <row r="617" spans="1:21" ht="20" customHeight="1" x14ac:dyDescent="0.35">
      <c r="A617" s="10"/>
      <c r="B617" s="10"/>
      <c r="C617" s="10"/>
      <c r="D617" s="10"/>
      <c r="E617" s="10"/>
      <c r="F617" s="11"/>
      <c r="G617" s="11"/>
      <c r="H617" s="11"/>
      <c r="I617" s="11"/>
      <c r="J617" s="10"/>
      <c r="K617" s="10"/>
      <c r="L617" s="10"/>
      <c r="M617" s="10"/>
      <c r="N617" s="10"/>
      <c r="O617" s="10"/>
      <c r="P617" s="10"/>
      <c r="Q617" s="10"/>
      <c r="R617" s="10"/>
      <c r="S617" s="10"/>
      <c r="T617" s="10"/>
      <c r="U617" s="10"/>
    </row>
    <row r="618" spans="1:21" ht="20" customHeight="1" x14ac:dyDescent="0.35">
      <c r="A618" s="10"/>
      <c r="B618" s="10"/>
      <c r="C618" s="10"/>
      <c r="D618" s="10"/>
      <c r="E618" s="10"/>
      <c r="F618" s="11"/>
      <c r="G618" s="11"/>
      <c r="H618" s="11"/>
      <c r="I618" s="11"/>
      <c r="J618" s="10"/>
      <c r="K618" s="10"/>
      <c r="L618" s="10"/>
      <c r="M618" s="10"/>
      <c r="N618" s="10"/>
      <c r="O618" s="10"/>
      <c r="P618" s="10"/>
      <c r="Q618" s="10"/>
      <c r="R618" s="10"/>
      <c r="S618" s="10"/>
      <c r="T618" s="10"/>
      <c r="U618" s="10"/>
    </row>
    <row r="619" spans="1:21" ht="20" customHeight="1" x14ac:dyDescent="0.35">
      <c r="A619" s="10"/>
      <c r="B619" s="10"/>
      <c r="C619" s="10"/>
      <c r="D619" s="10"/>
      <c r="E619" s="10"/>
      <c r="F619" s="11"/>
      <c r="G619" s="11"/>
      <c r="H619" s="11"/>
      <c r="I619" s="11"/>
      <c r="J619" s="10"/>
      <c r="K619" s="10"/>
      <c r="L619" s="10"/>
      <c r="M619" s="10"/>
      <c r="N619" s="10"/>
      <c r="O619" s="10"/>
      <c r="P619" s="10"/>
      <c r="Q619" s="10"/>
      <c r="R619" s="10"/>
      <c r="S619" s="10"/>
      <c r="T619" s="10"/>
      <c r="U619" s="10"/>
    </row>
    <row r="620" spans="1:21" ht="20" customHeight="1" x14ac:dyDescent="0.35">
      <c r="A620" s="10"/>
      <c r="B620" s="10"/>
      <c r="C620" s="10"/>
      <c r="D620" s="10"/>
      <c r="E620" s="10"/>
      <c r="F620" s="11"/>
      <c r="G620" s="11"/>
      <c r="H620" s="11"/>
      <c r="I620" s="11"/>
      <c r="J620" s="10"/>
      <c r="K620" s="10"/>
      <c r="L620" s="10"/>
      <c r="M620" s="10"/>
      <c r="N620" s="10"/>
      <c r="O620" s="10"/>
      <c r="P620" s="10"/>
      <c r="Q620" s="10"/>
      <c r="R620" s="10"/>
      <c r="S620" s="10"/>
      <c r="T620" s="10"/>
      <c r="U620" s="10"/>
    </row>
    <row r="621" spans="1:21" ht="20" customHeight="1" x14ac:dyDescent="0.35">
      <c r="A621" s="10"/>
      <c r="B621" s="10"/>
      <c r="C621" s="10"/>
      <c r="D621" s="10"/>
      <c r="E621" s="10"/>
      <c r="F621" s="11"/>
      <c r="G621" s="11"/>
      <c r="H621" s="11"/>
      <c r="I621" s="11"/>
      <c r="J621" s="10"/>
      <c r="K621" s="10"/>
      <c r="L621" s="10"/>
      <c r="M621" s="10"/>
      <c r="N621" s="10"/>
      <c r="O621" s="10"/>
      <c r="P621" s="10"/>
      <c r="Q621" s="10"/>
      <c r="R621" s="10"/>
      <c r="S621" s="10"/>
      <c r="T621" s="10"/>
      <c r="U621" s="10"/>
    </row>
    <row r="622" spans="1:21" ht="20" customHeight="1" x14ac:dyDescent="0.35">
      <c r="A622" s="10"/>
      <c r="B622" s="10"/>
      <c r="C622" s="10"/>
      <c r="D622" s="10"/>
      <c r="E622" s="10"/>
      <c r="F622" s="11"/>
      <c r="G622" s="11"/>
      <c r="H622" s="11"/>
      <c r="I622" s="11"/>
      <c r="J622" s="10"/>
      <c r="K622" s="10"/>
      <c r="L622" s="10"/>
      <c r="M622" s="10"/>
      <c r="N622" s="10"/>
      <c r="O622" s="10"/>
      <c r="P622" s="10"/>
      <c r="Q622" s="10"/>
      <c r="R622" s="10"/>
      <c r="S622" s="10"/>
      <c r="T622" s="10"/>
      <c r="U622" s="10"/>
    </row>
    <row r="623" spans="1:21" ht="20" customHeight="1" x14ac:dyDescent="0.35">
      <c r="A623" s="10"/>
      <c r="B623" s="10"/>
      <c r="C623" s="10"/>
      <c r="D623" s="10"/>
      <c r="E623" s="10"/>
      <c r="F623" s="11"/>
      <c r="G623" s="11"/>
      <c r="H623" s="11"/>
      <c r="I623" s="11"/>
      <c r="J623" s="10"/>
      <c r="K623" s="10"/>
      <c r="L623" s="10"/>
      <c r="M623" s="10"/>
      <c r="N623" s="10"/>
      <c r="O623" s="10"/>
      <c r="P623" s="10"/>
      <c r="Q623" s="10"/>
      <c r="R623" s="10"/>
      <c r="S623" s="10"/>
      <c r="T623" s="10"/>
      <c r="U623" s="10"/>
    </row>
    <row r="624" spans="1:21" ht="20" customHeight="1" x14ac:dyDescent="0.35">
      <c r="A624" s="10"/>
      <c r="B624" s="10"/>
      <c r="C624" s="10"/>
      <c r="D624" s="10"/>
      <c r="E624" s="10"/>
      <c r="F624" s="11"/>
      <c r="G624" s="11"/>
      <c r="H624" s="11"/>
      <c r="I624" s="11"/>
      <c r="J624" s="10"/>
      <c r="K624" s="10"/>
      <c r="L624" s="10"/>
      <c r="M624" s="10"/>
      <c r="N624" s="10"/>
      <c r="O624" s="10"/>
      <c r="P624" s="10"/>
      <c r="Q624" s="10"/>
      <c r="R624" s="10"/>
      <c r="S624" s="10"/>
      <c r="T624" s="10"/>
      <c r="U624" s="10"/>
    </row>
    <row r="625" spans="1:21" ht="20" customHeight="1" x14ac:dyDescent="0.35">
      <c r="A625" s="10"/>
      <c r="B625" s="10"/>
      <c r="C625" s="10"/>
      <c r="D625" s="10"/>
      <c r="E625" s="10"/>
      <c r="F625" s="11"/>
      <c r="G625" s="11"/>
      <c r="H625" s="11"/>
      <c r="I625" s="11"/>
      <c r="J625" s="10"/>
      <c r="K625" s="10"/>
      <c r="L625" s="10"/>
      <c r="M625" s="10"/>
      <c r="N625" s="10"/>
      <c r="O625" s="10"/>
      <c r="P625" s="10"/>
      <c r="Q625" s="10"/>
      <c r="R625" s="10"/>
      <c r="S625" s="10"/>
      <c r="T625" s="10"/>
      <c r="U625" s="10"/>
    </row>
    <row r="626" spans="1:21" ht="20" customHeight="1" x14ac:dyDescent="0.35">
      <c r="A626" s="10"/>
      <c r="B626" s="10"/>
      <c r="C626" s="10"/>
      <c r="D626" s="10"/>
      <c r="E626" s="10"/>
      <c r="F626" s="11"/>
      <c r="G626" s="11"/>
      <c r="H626" s="11"/>
      <c r="I626" s="11"/>
      <c r="J626" s="10"/>
      <c r="K626" s="10"/>
      <c r="L626" s="10"/>
      <c r="M626" s="10"/>
      <c r="N626" s="10"/>
      <c r="O626" s="10"/>
      <c r="P626" s="10"/>
      <c r="Q626" s="10"/>
      <c r="R626" s="10"/>
      <c r="S626" s="10"/>
      <c r="T626" s="10"/>
      <c r="U626" s="10"/>
    </row>
    <row r="627" spans="1:21" ht="20" customHeight="1" x14ac:dyDescent="0.35">
      <c r="A627" s="10"/>
      <c r="B627" s="10"/>
      <c r="C627" s="10"/>
      <c r="D627" s="10"/>
      <c r="E627" s="10"/>
      <c r="F627" s="11"/>
      <c r="G627" s="11"/>
      <c r="H627" s="11"/>
      <c r="I627" s="11"/>
      <c r="J627" s="10"/>
      <c r="K627" s="10"/>
      <c r="L627" s="10"/>
      <c r="M627" s="10"/>
      <c r="N627" s="10"/>
      <c r="O627" s="10"/>
      <c r="P627" s="10"/>
      <c r="Q627" s="10"/>
      <c r="R627" s="10"/>
      <c r="S627" s="10"/>
      <c r="T627" s="10"/>
      <c r="U627" s="10"/>
    </row>
    <row r="628" spans="1:21" ht="20" customHeight="1" x14ac:dyDescent="0.35">
      <c r="A628" s="10"/>
      <c r="B628" s="10"/>
      <c r="C628" s="10"/>
      <c r="D628" s="10"/>
      <c r="E628" s="10"/>
      <c r="F628" s="11"/>
      <c r="G628" s="11"/>
      <c r="H628" s="11"/>
      <c r="I628" s="11"/>
      <c r="J628" s="10"/>
      <c r="K628" s="10"/>
      <c r="L628" s="10"/>
      <c r="M628" s="10"/>
      <c r="N628" s="10"/>
      <c r="O628" s="10"/>
      <c r="P628" s="10"/>
      <c r="Q628" s="10"/>
      <c r="R628" s="10"/>
      <c r="S628" s="10"/>
      <c r="T628" s="10"/>
      <c r="U628" s="10"/>
    </row>
    <row r="629" spans="1:21" ht="20" customHeight="1" x14ac:dyDescent="0.35">
      <c r="A629" s="10"/>
      <c r="B629" s="10"/>
      <c r="C629" s="10"/>
      <c r="D629" s="10"/>
      <c r="E629" s="10"/>
      <c r="F629" s="11"/>
      <c r="G629" s="11"/>
      <c r="H629" s="11"/>
      <c r="I629" s="11"/>
      <c r="J629" s="10"/>
      <c r="K629" s="10"/>
      <c r="L629" s="10"/>
      <c r="M629" s="10"/>
      <c r="N629" s="10"/>
      <c r="O629" s="10"/>
      <c r="P629" s="10"/>
      <c r="Q629" s="10"/>
      <c r="R629" s="10"/>
      <c r="S629" s="10"/>
      <c r="T629" s="10"/>
      <c r="U629" s="10"/>
    </row>
    <row r="630" spans="1:21" ht="20" customHeight="1" x14ac:dyDescent="0.35">
      <c r="A630" s="10"/>
      <c r="B630" s="10"/>
      <c r="C630" s="10"/>
      <c r="D630" s="10"/>
      <c r="E630" s="10"/>
      <c r="F630" s="11"/>
      <c r="G630" s="11"/>
      <c r="H630" s="11"/>
      <c r="I630" s="11"/>
      <c r="J630" s="10"/>
      <c r="K630" s="10"/>
      <c r="L630" s="10"/>
      <c r="M630" s="10"/>
      <c r="N630" s="10"/>
      <c r="O630" s="10"/>
      <c r="P630" s="10"/>
      <c r="Q630" s="10"/>
      <c r="R630" s="10"/>
      <c r="S630" s="10"/>
      <c r="T630" s="10"/>
      <c r="U630" s="10"/>
    </row>
    <row r="631" spans="1:21" ht="20" customHeight="1" x14ac:dyDescent="0.35">
      <c r="A631" s="10"/>
      <c r="B631" s="10"/>
      <c r="C631" s="10"/>
      <c r="D631" s="10"/>
      <c r="E631" s="10"/>
      <c r="F631" s="11"/>
      <c r="G631" s="11"/>
      <c r="H631" s="11"/>
      <c r="I631" s="11"/>
      <c r="J631" s="10"/>
      <c r="K631" s="10"/>
      <c r="L631" s="10"/>
      <c r="M631" s="10"/>
      <c r="N631" s="10"/>
      <c r="O631" s="10"/>
      <c r="P631" s="10"/>
      <c r="Q631" s="10"/>
      <c r="R631" s="10"/>
      <c r="S631" s="10"/>
      <c r="T631" s="10"/>
      <c r="U631" s="10"/>
    </row>
    <row r="632" spans="1:21" ht="20" customHeight="1" x14ac:dyDescent="0.35">
      <c r="A632" s="10"/>
      <c r="B632" s="10"/>
      <c r="C632" s="10"/>
      <c r="D632" s="10"/>
      <c r="E632" s="10"/>
      <c r="F632" s="11"/>
      <c r="G632" s="11"/>
      <c r="H632" s="11"/>
      <c r="I632" s="11"/>
      <c r="J632" s="10"/>
      <c r="K632" s="10"/>
      <c r="L632" s="10"/>
      <c r="M632" s="10"/>
      <c r="N632" s="10"/>
      <c r="O632" s="10"/>
      <c r="P632" s="10"/>
      <c r="Q632" s="10"/>
      <c r="R632" s="10"/>
      <c r="S632" s="10"/>
      <c r="T632" s="10"/>
      <c r="U632" s="10"/>
    </row>
    <row r="633" spans="1:21" ht="20" customHeight="1" x14ac:dyDescent="0.35">
      <c r="A633" s="10"/>
      <c r="B633" s="10"/>
      <c r="C633" s="10"/>
      <c r="D633" s="10"/>
      <c r="E633" s="10"/>
      <c r="F633" s="11"/>
      <c r="G633" s="11"/>
      <c r="H633" s="11"/>
      <c r="I633" s="11"/>
      <c r="J633" s="10"/>
      <c r="K633" s="10"/>
      <c r="L633" s="10"/>
      <c r="M633" s="10"/>
      <c r="N633" s="10"/>
      <c r="O633" s="10"/>
      <c r="P633" s="10"/>
      <c r="Q633" s="10"/>
      <c r="R633" s="10"/>
      <c r="S633" s="10"/>
      <c r="T633" s="10"/>
      <c r="U633" s="10"/>
    </row>
    <row r="634" spans="1:21" ht="20" customHeight="1" x14ac:dyDescent="0.35">
      <c r="A634" s="10"/>
      <c r="B634" s="10"/>
      <c r="C634" s="10"/>
      <c r="D634" s="10"/>
      <c r="E634" s="10"/>
      <c r="F634" s="11"/>
      <c r="G634" s="11"/>
      <c r="H634" s="11"/>
      <c r="I634" s="11"/>
      <c r="J634" s="10"/>
      <c r="K634" s="10"/>
      <c r="L634" s="10"/>
      <c r="M634" s="10"/>
      <c r="N634" s="10"/>
      <c r="O634" s="10"/>
      <c r="P634" s="10"/>
      <c r="Q634" s="10"/>
      <c r="R634" s="10"/>
      <c r="S634" s="10"/>
      <c r="T634" s="10"/>
      <c r="U634" s="10"/>
    </row>
    <row r="635" spans="1:21" ht="20" customHeight="1" x14ac:dyDescent="0.35">
      <c r="A635" s="10"/>
      <c r="B635" s="10"/>
      <c r="C635" s="10"/>
      <c r="D635" s="10"/>
      <c r="E635" s="10"/>
      <c r="F635" s="11"/>
      <c r="G635" s="11"/>
      <c r="H635" s="11"/>
      <c r="I635" s="11"/>
      <c r="J635" s="10"/>
      <c r="K635" s="10"/>
      <c r="L635" s="10"/>
      <c r="M635" s="10"/>
      <c r="N635" s="10"/>
      <c r="O635" s="10"/>
      <c r="P635" s="10"/>
      <c r="Q635" s="10"/>
      <c r="R635" s="10"/>
      <c r="S635" s="10"/>
      <c r="T635" s="10"/>
      <c r="U635" s="10"/>
    </row>
  </sheetData>
  <conditionalFormatting sqref="M300:M305">
    <cfRule type="containsText" dxfId="2" priority="4" operator="containsText" text="Late">
      <formula>NOT(ISERROR(SEARCH("Late",M300)))</formula>
    </cfRule>
  </conditionalFormatting>
  <conditionalFormatting sqref="M24:M78 M300:M309">
    <cfRule type="containsText" dxfId="1" priority="2" operator="containsText" text="Late">
      <formula>NOT(ISERROR(SEARCH("Late",M24)))</formula>
    </cfRule>
    <cfRule type="containsText" dxfId="0" priority="3" operator="containsText" text="Paid">
      <formula>NOT(ISERROR(SEARCH("Paid",M24)))</formula>
    </cfRule>
  </conditionalFormatting>
  <dataValidations count="1">
    <dataValidation type="list" allowBlank="1" showInputMessage="1" showErrorMessage="1" sqref="M24:M78 M300:M309" xr:uid="{37CC6915-A0BD-4487-AFD5-47901B9B12F3}">
      <formula1>"Paid, Late"</formula1>
    </dataValidation>
  </dataValidations>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Tables</vt:lpstr>
      <vt:lpstr>Income &amp; Expenses</vt:lpstr>
      <vt:lpstr>Assets and Goals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Hossam Khalil</dc:creator>
  <cp:lastModifiedBy>Rishav Jain</cp:lastModifiedBy>
  <dcterms:created xsi:type="dcterms:W3CDTF">2022-10-06T20:17:30Z</dcterms:created>
  <dcterms:modified xsi:type="dcterms:W3CDTF">2022-11-21T14:29:09Z</dcterms:modified>
</cp:coreProperties>
</file>